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80" windowWidth="18060" windowHeight="6990"/>
  </bookViews>
  <sheets>
    <sheet name="Лист1" sheetId="4" r:id="rId1"/>
  </sheets>
  <definedNames>
    <definedName name="_xlnm._FilterDatabase" localSheetId="0" hidden="1">Лист1!$A$5:$H$59</definedName>
    <definedName name="_xlnm.Print_Area" localSheetId="0">Лист1!$A$1:$H$59</definedName>
  </definedNames>
  <calcPr calcId="124519"/>
</workbook>
</file>

<file path=xl/calcChain.xml><?xml version="1.0" encoding="utf-8"?>
<calcChain xmlns="http://schemas.openxmlformats.org/spreadsheetml/2006/main">
  <c r="G7" i="4"/>
  <c r="H7"/>
  <c r="G8"/>
  <c r="H8"/>
  <c r="G9"/>
  <c r="H9"/>
  <c r="G10"/>
  <c r="H10"/>
  <c r="G11"/>
  <c r="G12"/>
  <c r="H12"/>
  <c r="G13"/>
  <c r="G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G26"/>
  <c r="H26"/>
  <c r="G27"/>
  <c r="H27"/>
  <c r="G28"/>
  <c r="H28"/>
  <c r="G29"/>
  <c r="H29"/>
  <c r="G30"/>
  <c r="H30"/>
  <c r="G31"/>
  <c r="H31"/>
  <c r="G32"/>
  <c r="H32"/>
  <c r="G33"/>
  <c r="H33"/>
  <c r="G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G55"/>
  <c r="H55"/>
  <c r="G56"/>
  <c r="H56"/>
  <c r="G57"/>
  <c r="H57"/>
  <c r="G58"/>
  <c r="H58"/>
  <c r="G59"/>
  <c r="H59"/>
  <c r="H6"/>
  <c r="G6"/>
</calcChain>
</file>

<file path=xl/sharedStrings.xml><?xml version="1.0" encoding="utf-8"?>
<sst xmlns="http://schemas.openxmlformats.org/spreadsheetml/2006/main" count="117" uniqueCount="117">
  <si>
    <t>Наименование показателя</t>
  </si>
  <si>
    <t xml:space="preserve">Расходы бюджета - всего
          в том числе: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</si>
  <si>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</si>
  <si>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</si>
  <si>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</si>
  <si>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</si>
  <si>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</si>
  <si>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</si>
  <si>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</si>
  <si>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</si>
  <si>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</si>
  <si>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</si>
  <si>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</si>
  <si>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</si>
  <si>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</si>
  <si>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</si>
  <si>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</si>
  <si>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</si>
  <si>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</si>
  <si>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</si>
  <si>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</si>
  <si>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</si>
  <si>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</si>
  <si>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</si>
  <si>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</si>
  <si>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</si>
  <si>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</si>
  <si>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</si>
  <si>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</si>
  <si>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</si>
  <si>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</si>
  <si>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</si>
  <si>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</si>
  <si>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</si>
  <si>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</si>
  <si>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</si>
  <si>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</si>
  <si>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</si>
  <si>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</si>
  <si>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</si>
  <si>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</si>
  <si>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</si>
  <si>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</si>
  <si>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</si>
  <si>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</si>
  <si>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</si>
  <si>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</si>
  <si>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</si>
  <si>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</si>
  <si>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</si>
  <si>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</si>
  <si>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</si>
  <si>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</si>
  <si>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Уточненный план на 2023 год</t>
  </si>
  <si>
    <t>0100</t>
  </si>
  <si>
    <t>0102</t>
  </si>
  <si>
    <t>0103</t>
  </si>
  <si>
    <t>0104</t>
  </si>
  <si>
    <t>0105</t>
  </si>
  <si>
    <t>0106</t>
  </si>
  <si>
    <t>0111</t>
  </si>
  <si>
    <t>0113</t>
  </si>
  <si>
    <t>0200</t>
  </si>
  <si>
    <t>0203</t>
  </si>
  <si>
    <t>0300</t>
  </si>
  <si>
    <t>0309</t>
  </si>
  <si>
    <t>0310</t>
  </si>
  <si>
    <t>0400</t>
  </si>
  <si>
    <t>0405</t>
  </si>
  <si>
    <t>0406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</si>
  <si>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</si>
  <si>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</si>
  <si>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</si>
  <si>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</si>
  <si>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</si>
  <si>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</si>
  <si>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</si>
  <si>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</si>
  <si>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</si>
  <si>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</si>
  <si>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0605</t>
  </si>
  <si>
    <t>0700</t>
  </si>
  <si>
    <t>0701</t>
  </si>
  <si>
    <t>0702</t>
  </si>
  <si>
    <t>0703</t>
  </si>
  <si>
    <t>0707</t>
  </si>
  <si>
    <t>0709</t>
  </si>
  <si>
    <t>0800</t>
  </si>
  <si>
    <t>0801</t>
  </si>
  <si>
    <t>0804</t>
  </si>
  <si>
    <t>0900</t>
  </si>
  <si>
    <t>0909</t>
  </si>
  <si>
    <t>1000</t>
  </si>
  <si>
    <t>1001</t>
  </si>
  <si>
    <t>1003</t>
  </si>
  <si>
    <t>1004</t>
  </si>
  <si>
    <t>1006</t>
  </si>
  <si>
    <t>1100</t>
  </si>
  <si>
    <t>1101</t>
  </si>
  <si>
    <t>1102</t>
  </si>
  <si>
    <t>1300</t>
  </si>
  <si>
    <t>1301</t>
  </si>
  <si>
    <t>1400</t>
  </si>
  <si>
    <t>1401</t>
  </si>
  <si>
    <t>1403</t>
  </si>
  <si>
    <t>7=6-4</t>
  </si>
  <si>
    <t>8=(6/4)*100</t>
  </si>
  <si>
    <t>Уточненный план на 2024 год</t>
  </si>
  <si>
    <t>Отклонение факта периода 2024/2023</t>
  </si>
  <si>
    <t>Темп роста периода 2024/2023, %</t>
  </si>
  <si>
    <t>1103</t>
  </si>
  <si>
    <t>Спорт высших достижений</t>
  </si>
  <si>
    <t>Обеспечение проведения выборов и референдумов</t>
  </si>
  <si>
    <t>Исполнено на 01.10.2023 год</t>
  </si>
  <si>
    <t>Исполнено на 01.10.2024 год</t>
  </si>
  <si>
    <t>0107</t>
  </si>
  <si>
    <t>Исполнение районного бюджета по состоянию 01.10.2024 в сравнении с соответствующим периодом прошлого года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</si>
</sst>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left" vertical="center" wrapText="1" readingOrder="1"/>
    </xf>
    <xf numFmtId="49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vertical="center" readingOrder="1"/>
    </xf>
    <xf numFmtId="0" fontId="0" fillId="2" borderId="0" xfId="0" applyFont="1" applyFill="1" applyBorder="1" applyAlignment="1">
      <alignment vertical="center" readingOrder="1"/>
    </xf>
    <xf numFmtId="4" fontId="2" fillId="2" borderId="2" xfId="1" applyNumberFormat="1" applyFont="1" applyFill="1" applyBorder="1" applyAlignment="1">
      <alignment horizontal="right" vertical="center" wrapText="1" readingOrder="1"/>
    </xf>
    <xf numFmtId="0" fontId="2" fillId="2" borderId="2" xfId="1" applyNumberFormat="1" applyFont="1" applyFill="1" applyBorder="1" applyAlignment="1">
      <alignment horizontal="left" vertical="center" wrapText="1" readingOrder="1"/>
    </xf>
    <xf numFmtId="0" fontId="3" fillId="2" borderId="0" xfId="0" applyFont="1" applyFill="1" applyBorder="1" applyAlignment="1">
      <alignment horizont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9"/>
  <sheetViews>
    <sheetView tabSelected="1" view="pageBreakPreview" zoomScale="89" zoomScaleNormal="98" zoomScaleSheetLayoutView="89" workbookViewId="0">
      <selection activeCell="B3" sqref="B3"/>
    </sheetView>
  </sheetViews>
  <sheetFormatPr defaultRowHeight="15"/>
  <cols>
    <col min="1" max="1" width="8.28515625" style="5" customWidth="1"/>
    <col min="2" max="2" width="62.42578125" style="5" customWidth="1"/>
    <col min="3" max="7" width="18.85546875" style="5" customWidth="1"/>
    <col min="8" max="8" width="17.42578125" style="5" customWidth="1"/>
    <col min="9" max="16384" width="9.140625" style="5"/>
  </cols>
  <sheetData>
    <row r="2" spans="1:8" ht="23.25">
      <c r="B2" s="10" t="s">
        <v>116</v>
      </c>
      <c r="C2" s="10"/>
      <c r="D2" s="10"/>
      <c r="E2" s="10"/>
      <c r="F2" s="10"/>
      <c r="G2" s="10"/>
    </row>
    <row r="4" spans="1:8" ht="47.25">
      <c r="A4" s="1"/>
      <c r="B4" s="1" t="s">
        <v>0</v>
      </c>
      <c r="C4" s="4" t="s">
        <v>53</v>
      </c>
      <c r="D4" s="4" t="s">
        <v>113</v>
      </c>
      <c r="E4" s="4" t="s">
        <v>107</v>
      </c>
      <c r="F4" s="4" t="s">
        <v>114</v>
      </c>
      <c r="G4" s="4" t="s">
        <v>108</v>
      </c>
      <c r="H4" s="4" t="s">
        <v>109</v>
      </c>
    </row>
    <row r="5" spans="1:8" ht="15.75">
      <c r="A5" s="1">
        <v>1</v>
      </c>
      <c r="B5" s="1">
        <v>2</v>
      </c>
      <c r="C5" s="4">
        <v>3</v>
      </c>
      <c r="D5" s="4">
        <v>4</v>
      </c>
      <c r="E5" s="4">
        <v>5</v>
      </c>
      <c r="F5" s="4">
        <v>6</v>
      </c>
      <c r="G5" s="4" t="s">
        <v>105</v>
      </c>
      <c r="H5" s="4" t="s">
        <v>106</v>
      </c>
    </row>
    <row r="6" spans="1:8" s="7" customFormat="1" ht="31.5">
      <c r="A6" s="1"/>
      <c r="B6" s="2" t="s">
        <v>1</v>
      </c>
      <c r="C6" s="8">
        <v>1616086566.8099999</v>
      </c>
      <c r="D6" s="8">
        <v>992440236.10000002</v>
      </c>
      <c r="E6" s="8">
        <v>1599585744.6199999</v>
      </c>
      <c r="F6" s="8">
        <v>1111346492.5</v>
      </c>
      <c r="G6" s="6">
        <f>F6-D6</f>
        <v>118906256.39999998</v>
      </c>
      <c r="H6" s="6">
        <f>(F6/D6)*100</f>
        <v>111.98120068844315</v>
      </c>
    </row>
    <row r="7" spans="1:8" s="7" customFormat="1" ht="15.75">
      <c r="A7" s="3" t="s">
        <v>54</v>
      </c>
      <c r="B7" s="2" t="s">
        <v>2</v>
      </c>
      <c r="C7" s="8">
        <v>83053690.219999999</v>
      </c>
      <c r="D7" s="8">
        <v>49391906.219999999</v>
      </c>
      <c r="E7" s="8">
        <v>82983454.069999993</v>
      </c>
      <c r="F7" s="8">
        <v>55906993.969999999</v>
      </c>
      <c r="G7" s="6">
        <f t="shared" ref="G7:G59" si="0">F7-D7</f>
        <v>6515087.75</v>
      </c>
      <c r="H7" s="6">
        <f t="shared" ref="H7:H59" si="1">(F7/D7)*100</f>
        <v>113.19059791088178</v>
      </c>
    </row>
    <row r="8" spans="1:8" s="7" customFormat="1" ht="31.5">
      <c r="A8" s="3" t="s">
        <v>55</v>
      </c>
      <c r="B8" s="2" t="s">
        <v>3</v>
      </c>
      <c r="C8" s="8">
        <v>2125500</v>
      </c>
      <c r="D8" s="8">
        <v>1531181.36</v>
      </c>
      <c r="E8" s="8">
        <v>2263900</v>
      </c>
      <c r="F8" s="8">
        <v>1632512.91</v>
      </c>
      <c r="G8" s="6">
        <f t="shared" si="0"/>
        <v>101331.54999999981</v>
      </c>
      <c r="H8" s="6">
        <f t="shared" si="1"/>
        <v>106.61786726557327</v>
      </c>
    </row>
    <row r="9" spans="1:8" s="7" customFormat="1" ht="47.25">
      <c r="A9" s="3" t="s">
        <v>56</v>
      </c>
      <c r="B9" s="2" t="s">
        <v>4</v>
      </c>
      <c r="C9" s="8">
        <v>4884300</v>
      </c>
      <c r="D9" s="8">
        <v>3307052.78</v>
      </c>
      <c r="E9" s="8">
        <v>5123300</v>
      </c>
      <c r="F9" s="8">
        <v>3516642.76</v>
      </c>
      <c r="G9" s="6">
        <f t="shared" si="0"/>
        <v>209589.97999999998</v>
      </c>
      <c r="H9" s="6">
        <f t="shared" si="1"/>
        <v>106.33766661565045</v>
      </c>
    </row>
    <row r="10" spans="1:8" s="7" customFormat="1" ht="53.25" customHeight="1">
      <c r="A10" s="3" t="s">
        <v>57</v>
      </c>
      <c r="B10" s="2" t="s">
        <v>5</v>
      </c>
      <c r="C10" s="8">
        <v>46218815.890000001</v>
      </c>
      <c r="D10" s="8">
        <v>31030330.940000001</v>
      </c>
      <c r="E10" s="8">
        <v>52472176.200000003</v>
      </c>
      <c r="F10" s="8">
        <v>34968962</v>
      </c>
      <c r="G10" s="6">
        <f t="shared" si="0"/>
        <v>3938631.0599999987</v>
      </c>
      <c r="H10" s="6">
        <f t="shared" si="1"/>
        <v>112.6928425855841</v>
      </c>
    </row>
    <row r="11" spans="1:8" s="7" customFormat="1" ht="15.75">
      <c r="A11" s="3" t="s">
        <v>58</v>
      </c>
      <c r="B11" s="2" t="s">
        <v>6</v>
      </c>
      <c r="C11" s="8">
        <v>0</v>
      </c>
      <c r="D11" s="8">
        <v>0</v>
      </c>
      <c r="E11" s="8">
        <v>17400</v>
      </c>
      <c r="F11" s="8">
        <v>0</v>
      </c>
      <c r="G11" s="6">
        <f t="shared" si="0"/>
        <v>0</v>
      </c>
      <c r="H11" s="6">
        <v>0</v>
      </c>
    </row>
    <row r="12" spans="1:8" s="7" customFormat="1" ht="47.25">
      <c r="A12" s="3" t="s">
        <v>59</v>
      </c>
      <c r="B12" s="2" t="s">
        <v>7</v>
      </c>
      <c r="C12" s="8">
        <v>12715100</v>
      </c>
      <c r="D12" s="8">
        <v>8945380.0800000001</v>
      </c>
      <c r="E12" s="8">
        <v>13581100</v>
      </c>
      <c r="F12" s="8">
        <v>9959463.0399999991</v>
      </c>
      <c r="G12" s="6">
        <f t="shared" si="0"/>
        <v>1014082.959999999</v>
      </c>
      <c r="H12" s="6">
        <f t="shared" si="1"/>
        <v>111.33638762054703</v>
      </c>
    </row>
    <row r="13" spans="1:8" s="7" customFormat="1" ht="21" customHeight="1">
      <c r="A13" s="3" t="s">
        <v>115</v>
      </c>
      <c r="B13" s="9" t="s">
        <v>112</v>
      </c>
      <c r="C13" s="8">
        <v>0</v>
      </c>
      <c r="D13" s="8">
        <v>0</v>
      </c>
      <c r="E13" s="8">
        <v>626800</v>
      </c>
      <c r="F13" s="8">
        <v>626800</v>
      </c>
      <c r="G13" s="6">
        <f t="shared" si="0"/>
        <v>626800</v>
      </c>
      <c r="H13" s="6">
        <v>0</v>
      </c>
    </row>
    <row r="14" spans="1:8" s="7" customFormat="1" ht="15.75">
      <c r="A14" s="3" t="s">
        <v>60</v>
      </c>
      <c r="B14" s="2" t="s">
        <v>8</v>
      </c>
      <c r="C14" s="8">
        <v>375200</v>
      </c>
      <c r="D14" s="8">
        <v>0</v>
      </c>
      <c r="E14" s="8">
        <v>2049100</v>
      </c>
      <c r="F14" s="8">
        <v>0</v>
      </c>
      <c r="G14" s="6">
        <f t="shared" si="0"/>
        <v>0</v>
      </c>
      <c r="H14" s="6">
        <v>0</v>
      </c>
    </row>
    <row r="15" spans="1:8" s="7" customFormat="1" ht="15.75">
      <c r="A15" s="3" t="s">
        <v>61</v>
      </c>
      <c r="B15" s="2" t="s">
        <v>9</v>
      </c>
      <c r="C15" s="8">
        <v>16734774.33</v>
      </c>
      <c r="D15" s="8">
        <v>4577961.0599999996</v>
      </c>
      <c r="E15" s="8">
        <v>8898777.8699999992</v>
      </c>
      <c r="F15" s="8">
        <v>5202613.26</v>
      </c>
      <c r="G15" s="6">
        <f t="shared" si="0"/>
        <v>624652.20000000019</v>
      </c>
      <c r="H15" s="6">
        <f t="shared" si="1"/>
        <v>113.64476874777087</v>
      </c>
    </row>
    <row r="16" spans="1:8" s="7" customFormat="1" ht="15.75">
      <c r="A16" s="3" t="s">
        <v>62</v>
      </c>
      <c r="B16" s="2" t="s">
        <v>10</v>
      </c>
      <c r="C16" s="8">
        <v>2501100</v>
      </c>
      <c r="D16" s="8">
        <v>1779533.71</v>
      </c>
      <c r="E16" s="8">
        <v>3130900</v>
      </c>
      <c r="F16" s="8">
        <v>2304362.58</v>
      </c>
      <c r="G16" s="6">
        <f t="shared" si="0"/>
        <v>524828.87000000011</v>
      </c>
      <c r="H16" s="6">
        <f t="shared" si="1"/>
        <v>129.49249385109991</v>
      </c>
    </row>
    <row r="17" spans="1:8" s="7" customFormat="1" ht="15.75">
      <c r="A17" s="3" t="s">
        <v>63</v>
      </c>
      <c r="B17" s="2" t="s">
        <v>11</v>
      </c>
      <c r="C17" s="8">
        <v>2501100</v>
      </c>
      <c r="D17" s="8">
        <v>1779533.71</v>
      </c>
      <c r="E17" s="8">
        <v>3130900</v>
      </c>
      <c r="F17" s="8">
        <v>2304362.58</v>
      </c>
      <c r="G17" s="6">
        <f t="shared" si="0"/>
        <v>524828.87000000011</v>
      </c>
      <c r="H17" s="6">
        <f t="shared" si="1"/>
        <v>129.49249385109991</v>
      </c>
    </row>
    <row r="18" spans="1:8" s="7" customFormat="1" ht="22.5" customHeight="1">
      <c r="A18" s="3" t="s">
        <v>64</v>
      </c>
      <c r="B18" s="2" t="s">
        <v>12</v>
      </c>
      <c r="C18" s="8">
        <v>9467100</v>
      </c>
      <c r="D18" s="8">
        <v>7291097.5599999996</v>
      </c>
      <c r="E18" s="8">
        <v>10027600</v>
      </c>
      <c r="F18" s="8">
        <v>7415249.5300000003</v>
      </c>
      <c r="G18" s="6">
        <f t="shared" si="0"/>
        <v>124151.97000000067</v>
      </c>
      <c r="H18" s="6">
        <f t="shared" si="1"/>
        <v>101.70278848936429</v>
      </c>
    </row>
    <row r="19" spans="1:8" s="7" customFormat="1" ht="15.75">
      <c r="A19" s="3" t="s">
        <v>65</v>
      </c>
      <c r="B19" s="2" t="s">
        <v>13</v>
      </c>
      <c r="C19" s="8">
        <v>5973500</v>
      </c>
      <c r="D19" s="8">
        <v>3872297.56</v>
      </c>
      <c r="E19" s="8">
        <v>6567300</v>
      </c>
      <c r="F19" s="8">
        <v>3954949.53</v>
      </c>
      <c r="G19" s="6">
        <f t="shared" si="0"/>
        <v>82651.969999999739</v>
      </c>
      <c r="H19" s="6">
        <f t="shared" si="1"/>
        <v>102.13444263307079</v>
      </c>
    </row>
    <row r="20" spans="1:8" s="7" customFormat="1" ht="33.75" customHeight="1">
      <c r="A20" s="3" t="s">
        <v>66</v>
      </c>
      <c r="B20" s="2" t="s">
        <v>14</v>
      </c>
      <c r="C20" s="8">
        <v>3493600</v>
      </c>
      <c r="D20" s="8">
        <v>3418800</v>
      </c>
      <c r="E20" s="8">
        <v>3460300</v>
      </c>
      <c r="F20" s="8">
        <v>3460300</v>
      </c>
      <c r="G20" s="6">
        <f t="shared" si="0"/>
        <v>41500</v>
      </c>
      <c r="H20" s="6">
        <f t="shared" si="1"/>
        <v>101.2138762138762</v>
      </c>
    </row>
    <row r="21" spans="1:8" s="7" customFormat="1" ht="15.75">
      <c r="A21" s="3" t="s">
        <v>67</v>
      </c>
      <c r="B21" s="2" t="s">
        <v>15</v>
      </c>
      <c r="C21" s="8">
        <v>97557136.540000007</v>
      </c>
      <c r="D21" s="8">
        <v>47259172.549999997</v>
      </c>
      <c r="E21" s="8">
        <v>39315003.240000002</v>
      </c>
      <c r="F21" s="8">
        <v>26361826.379999999</v>
      </c>
      <c r="G21" s="6">
        <f t="shared" si="0"/>
        <v>-20897346.169999998</v>
      </c>
      <c r="H21" s="6">
        <f t="shared" si="1"/>
        <v>55.781396409573823</v>
      </c>
    </row>
    <row r="22" spans="1:8" s="7" customFormat="1" ht="15.75">
      <c r="A22" s="3" t="s">
        <v>68</v>
      </c>
      <c r="B22" s="2" t="s">
        <v>16</v>
      </c>
      <c r="C22" s="8">
        <v>4603951</v>
      </c>
      <c r="D22" s="8">
        <v>3418215.15</v>
      </c>
      <c r="E22" s="8">
        <v>5134455</v>
      </c>
      <c r="F22" s="8">
        <v>3631534.26</v>
      </c>
      <c r="G22" s="6">
        <f t="shared" si="0"/>
        <v>213319.10999999987</v>
      </c>
      <c r="H22" s="6">
        <f t="shared" si="1"/>
        <v>106.24065778890484</v>
      </c>
    </row>
    <row r="23" spans="1:8" s="7" customFormat="1" ht="15.75">
      <c r="A23" s="3" t="s">
        <v>69</v>
      </c>
      <c r="B23" s="2" t="s">
        <v>17</v>
      </c>
      <c r="C23" s="8">
        <v>65349287.200000003</v>
      </c>
      <c r="D23" s="8">
        <v>22506674.399999999</v>
      </c>
      <c r="E23" s="8">
        <v>156000</v>
      </c>
      <c r="F23" s="8">
        <v>0</v>
      </c>
      <c r="G23" s="6">
        <f t="shared" si="0"/>
        <v>-22506674.399999999</v>
      </c>
      <c r="H23" s="6">
        <f t="shared" si="1"/>
        <v>0</v>
      </c>
    </row>
    <row r="24" spans="1:8" s="7" customFormat="1" ht="15.75">
      <c r="A24" s="3" t="s">
        <v>70</v>
      </c>
      <c r="B24" s="2" t="s">
        <v>18</v>
      </c>
      <c r="C24" s="8">
        <v>24096009.32</v>
      </c>
      <c r="D24" s="8">
        <v>19021608</v>
      </c>
      <c r="E24" s="8">
        <v>26506112.050000001</v>
      </c>
      <c r="F24" s="8">
        <v>19924170</v>
      </c>
      <c r="G24" s="6">
        <f t="shared" si="0"/>
        <v>902562</v>
      </c>
      <c r="H24" s="6">
        <f t="shared" si="1"/>
        <v>104.74493008162086</v>
      </c>
    </row>
    <row r="25" spans="1:8" s="7" customFormat="1" ht="15.75">
      <c r="A25" s="3" t="s">
        <v>71</v>
      </c>
      <c r="B25" s="2" t="s">
        <v>19</v>
      </c>
      <c r="C25" s="8">
        <v>248419.02</v>
      </c>
      <c r="D25" s="8">
        <v>0</v>
      </c>
      <c r="E25" s="8">
        <v>524799.34</v>
      </c>
      <c r="F25" s="8">
        <v>0</v>
      </c>
      <c r="G25" s="6">
        <f t="shared" si="0"/>
        <v>0</v>
      </c>
      <c r="H25" s="6">
        <v>0</v>
      </c>
    </row>
    <row r="26" spans="1:8" s="7" customFormat="1" ht="23.25" customHeight="1">
      <c r="A26" s="3" t="s">
        <v>72</v>
      </c>
      <c r="B26" s="2" t="s">
        <v>20</v>
      </c>
      <c r="C26" s="8">
        <v>3259470</v>
      </c>
      <c r="D26" s="8">
        <v>2312675</v>
      </c>
      <c r="E26" s="8">
        <v>6993636.8499999996</v>
      </c>
      <c r="F26" s="8">
        <v>2806122.12</v>
      </c>
      <c r="G26" s="6">
        <f t="shared" si="0"/>
        <v>493447.12000000011</v>
      </c>
      <c r="H26" s="6">
        <f t="shared" si="1"/>
        <v>121.33663917325175</v>
      </c>
    </row>
    <row r="27" spans="1:8" s="7" customFormat="1" ht="15.75">
      <c r="A27" s="3" t="s">
        <v>73</v>
      </c>
      <c r="B27" s="2" t="s">
        <v>21</v>
      </c>
      <c r="C27" s="8">
        <v>147421204.47999999</v>
      </c>
      <c r="D27" s="8">
        <v>35751361.060000002</v>
      </c>
      <c r="E27" s="8">
        <v>66183333.719999999</v>
      </c>
      <c r="F27" s="8">
        <v>37658013.310000002</v>
      </c>
      <c r="G27" s="6">
        <f t="shared" si="0"/>
        <v>1906652.25</v>
      </c>
      <c r="H27" s="6">
        <f t="shared" si="1"/>
        <v>105.33308996768025</v>
      </c>
    </row>
    <row r="28" spans="1:8" s="7" customFormat="1" ht="15.75">
      <c r="A28" s="3" t="s">
        <v>74</v>
      </c>
      <c r="B28" s="2" t="s">
        <v>22</v>
      </c>
      <c r="C28" s="8">
        <v>1256392.3999999999</v>
      </c>
      <c r="D28" s="8">
        <v>454601.62</v>
      </c>
      <c r="E28" s="8">
        <v>1016700.35</v>
      </c>
      <c r="F28" s="8">
        <v>695076.37</v>
      </c>
      <c r="G28" s="6">
        <f t="shared" si="0"/>
        <v>240474.75</v>
      </c>
      <c r="H28" s="6">
        <f t="shared" si="1"/>
        <v>152.89790872280656</v>
      </c>
    </row>
    <row r="29" spans="1:8" s="7" customFormat="1" ht="15.75">
      <c r="A29" s="3" t="s">
        <v>75</v>
      </c>
      <c r="B29" s="2" t="s">
        <v>23</v>
      </c>
      <c r="C29" s="8">
        <v>67945352.879999995</v>
      </c>
      <c r="D29" s="8">
        <v>16530914.890000001</v>
      </c>
      <c r="E29" s="8">
        <v>62318533.369999997</v>
      </c>
      <c r="F29" s="8">
        <v>35586086.950000003</v>
      </c>
      <c r="G29" s="6">
        <f t="shared" si="0"/>
        <v>19055172.060000002</v>
      </c>
      <c r="H29" s="6">
        <f t="shared" si="1"/>
        <v>215.26991813094986</v>
      </c>
    </row>
    <row r="30" spans="1:8" s="7" customFormat="1" ht="15.75">
      <c r="A30" s="3" t="s">
        <v>76</v>
      </c>
      <c r="B30" s="2" t="s">
        <v>24</v>
      </c>
      <c r="C30" s="8">
        <v>51119459.200000003</v>
      </c>
      <c r="D30" s="8">
        <v>15265844.550000001</v>
      </c>
      <c r="E30" s="8">
        <v>2451100</v>
      </c>
      <c r="F30" s="8">
        <v>979849.99</v>
      </c>
      <c r="G30" s="6">
        <f t="shared" si="0"/>
        <v>-14285994.560000001</v>
      </c>
      <c r="H30" s="6">
        <f t="shared" si="1"/>
        <v>6.4185770187211819</v>
      </c>
    </row>
    <row r="31" spans="1:8" s="7" customFormat="1" ht="21.75" customHeight="1">
      <c r="A31" s="3" t="s">
        <v>77</v>
      </c>
      <c r="B31" s="2" t="s">
        <v>25</v>
      </c>
      <c r="C31" s="8">
        <v>27100000</v>
      </c>
      <c r="D31" s="8">
        <v>3500000</v>
      </c>
      <c r="E31" s="8">
        <v>397000</v>
      </c>
      <c r="F31" s="8">
        <v>397000</v>
      </c>
      <c r="G31" s="6">
        <f t="shared" si="0"/>
        <v>-3103000</v>
      </c>
      <c r="H31" s="6">
        <f t="shared" si="1"/>
        <v>11.342857142857143</v>
      </c>
    </row>
    <row r="32" spans="1:8" s="7" customFormat="1" ht="15.75">
      <c r="A32" s="3" t="s">
        <v>78</v>
      </c>
      <c r="B32" s="2" t="s">
        <v>26</v>
      </c>
      <c r="C32" s="8">
        <v>736595</v>
      </c>
      <c r="D32" s="8">
        <v>564599.31999999995</v>
      </c>
      <c r="E32" s="8">
        <v>3694801.44</v>
      </c>
      <c r="F32" s="8">
        <v>542299.12</v>
      </c>
      <c r="G32" s="6">
        <f t="shared" si="0"/>
        <v>-22300.199999999953</v>
      </c>
      <c r="H32" s="6">
        <f t="shared" si="1"/>
        <v>96.050260917777948</v>
      </c>
    </row>
    <row r="33" spans="1:8" s="7" customFormat="1" ht="31.5">
      <c r="A33" s="3" t="s">
        <v>79</v>
      </c>
      <c r="B33" s="2" t="s">
        <v>27</v>
      </c>
      <c r="C33" s="8">
        <v>636595</v>
      </c>
      <c r="D33" s="8">
        <v>564599.31999999995</v>
      </c>
      <c r="E33" s="8">
        <v>2507486.42</v>
      </c>
      <c r="F33" s="8">
        <v>542299.12</v>
      </c>
      <c r="G33" s="6">
        <f t="shared" si="0"/>
        <v>-22300.199999999953</v>
      </c>
      <c r="H33" s="6">
        <f t="shared" si="1"/>
        <v>96.050260917777948</v>
      </c>
    </row>
    <row r="34" spans="1:8" s="7" customFormat="1" ht="18.75" customHeight="1">
      <c r="A34" s="3" t="s">
        <v>80</v>
      </c>
      <c r="B34" s="2" t="s">
        <v>28</v>
      </c>
      <c r="C34" s="8">
        <v>100000</v>
      </c>
      <c r="D34" s="8">
        <v>0</v>
      </c>
      <c r="E34" s="8">
        <v>1187315.02</v>
      </c>
      <c r="F34" s="8">
        <v>0</v>
      </c>
      <c r="G34" s="6">
        <f t="shared" si="0"/>
        <v>0</v>
      </c>
      <c r="H34" s="6">
        <v>0</v>
      </c>
    </row>
    <row r="35" spans="1:8" s="7" customFormat="1" ht="15.75">
      <c r="A35" s="3" t="s">
        <v>81</v>
      </c>
      <c r="B35" s="2" t="s">
        <v>29</v>
      </c>
      <c r="C35" s="8">
        <v>923941105.08000004</v>
      </c>
      <c r="D35" s="8">
        <v>630188695.86000001</v>
      </c>
      <c r="E35" s="8">
        <v>1016952017.74</v>
      </c>
      <c r="F35" s="8">
        <v>733558299.52999997</v>
      </c>
      <c r="G35" s="6">
        <f t="shared" si="0"/>
        <v>103369603.66999996</v>
      </c>
      <c r="H35" s="6">
        <f t="shared" si="1"/>
        <v>116.40296062894852</v>
      </c>
    </row>
    <row r="36" spans="1:8" s="7" customFormat="1" ht="15.75">
      <c r="A36" s="3" t="s">
        <v>82</v>
      </c>
      <c r="B36" s="2" t="s">
        <v>30</v>
      </c>
      <c r="C36" s="8">
        <v>135591138.30000001</v>
      </c>
      <c r="D36" s="8">
        <v>91295046.920000002</v>
      </c>
      <c r="E36" s="8">
        <v>160374135.28</v>
      </c>
      <c r="F36" s="8">
        <v>112514741.16</v>
      </c>
      <c r="G36" s="6">
        <f t="shared" si="0"/>
        <v>21219694.239999995</v>
      </c>
      <c r="H36" s="6">
        <f t="shared" si="1"/>
        <v>123.24298519567482</v>
      </c>
    </row>
    <row r="37" spans="1:8" s="7" customFormat="1" ht="15.75">
      <c r="A37" s="3" t="s">
        <v>83</v>
      </c>
      <c r="B37" s="2" t="s">
        <v>31</v>
      </c>
      <c r="C37" s="8">
        <v>652333684.42999995</v>
      </c>
      <c r="D37" s="8">
        <v>446205122.93000001</v>
      </c>
      <c r="E37" s="8">
        <v>713248613.78999996</v>
      </c>
      <c r="F37" s="8">
        <v>512317766.00999999</v>
      </c>
      <c r="G37" s="6">
        <f t="shared" si="0"/>
        <v>66112643.079999983</v>
      </c>
      <c r="H37" s="6">
        <f t="shared" si="1"/>
        <v>114.81664814735255</v>
      </c>
    </row>
    <row r="38" spans="1:8" s="7" customFormat="1" ht="15.75">
      <c r="A38" s="3" t="s">
        <v>84</v>
      </c>
      <c r="B38" s="2" t="s">
        <v>32</v>
      </c>
      <c r="C38" s="8">
        <v>71233159.049999997</v>
      </c>
      <c r="D38" s="8">
        <v>44646215.950000003</v>
      </c>
      <c r="E38" s="8">
        <v>73497468.670000002</v>
      </c>
      <c r="F38" s="8">
        <v>56228752.710000001</v>
      </c>
      <c r="G38" s="6">
        <f t="shared" si="0"/>
        <v>11582536.759999998</v>
      </c>
      <c r="H38" s="6">
        <f t="shared" si="1"/>
        <v>125.94293046687643</v>
      </c>
    </row>
    <row r="39" spans="1:8" s="7" customFormat="1" ht="15.75">
      <c r="A39" s="3" t="s">
        <v>85</v>
      </c>
      <c r="B39" s="2" t="s">
        <v>33</v>
      </c>
      <c r="C39" s="8">
        <v>9408354</v>
      </c>
      <c r="D39" s="8">
        <v>7532878</v>
      </c>
      <c r="E39" s="8">
        <v>8462500</v>
      </c>
      <c r="F39" s="8">
        <v>6015224.79</v>
      </c>
      <c r="G39" s="6">
        <f t="shared" si="0"/>
        <v>-1517653.21</v>
      </c>
      <c r="H39" s="6">
        <f t="shared" si="1"/>
        <v>79.852943191168109</v>
      </c>
    </row>
    <row r="40" spans="1:8" s="7" customFormat="1" ht="15.75">
      <c r="A40" s="3" t="s">
        <v>86</v>
      </c>
      <c r="B40" s="2" t="s">
        <v>34</v>
      </c>
      <c r="C40" s="8">
        <v>55374769.299999997</v>
      </c>
      <c r="D40" s="8">
        <v>40509432.060000002</v>
      </c>
      <c r="E40" s="8">
        <v>61369300</v>
      </c>
      <c r="F40" s="8">
        <v>46481814.859999999</v>
      </c>
      <c r="G40" s="6">
        <f t="shared" si="0"/>
        <v>5972382.799999997</v>
      </c>
      <c r="H40" s="6">
        <f t="shared" si="1"/>
        <v>114.74319065039984</v>
      </c>
    </row>
    <row r="41" spans="1:8" s="7" customFormat="1" ht="15.75">
      <c r="A41" s="3" t="s">
        <v>87</v>
      </c>
      <c r="B41" s="2" t="s">
        <v>35</v>
      </c>
      <c r="C41" s="8">
        <v>149978250.41</v>
      </c>
      <c r="D41" s="8">
        <v>105043605.92</v>
      </c>
      <c r="E41" s="8">
        <v>165865660</v>
      </c>
      <c r="F41" s="8">
        <v>119628723.19</v>
      </c>
      <c r="G41" s="6">
        <f t="shared" si="0"/>
        <v>14585117.269999996</v>
      </c>
      <c r="H41" s="6">
        <f t="shared" si="1"/>
        <v>113.88482158648272</v>
      </c>
    </row>
    <row r="42" spans="1:8" s="7" customFormat="1" ht="15.75">
      <c r="A42" s="3" t="s">
        <v>88</v>
      </c>
      <c r="B42" s="2" t="s">
        <v>36</v>
      </c>
      <c r="C42" s="8">
        <v>101152060.41</v>
      </c>
      <c r="D42" s="8">
        <v>71333619.620000005</v>
      </c>
      <c r="E42" s="8">
        <v>106316740</v>
      </c>
      <c r="F42" s="8">
        <v>79554039.930000007</v>
      </c>
      <c r="G42" s="6">
        <f t="shared" si="0"/>
        <v>8220420.3100000024</v>
      </c>
      <c r="H42" s="6">
        <f t="shared" si="1"/>
        <v>111.52390745596657</v>
      </c>
    </row>
    <row r="43" spans="1:8" s="7" customFormat="1" ht="18.75" customHeight="1">
      <c r="A43" s="3" t="s">
        <v>89</v>
      </c>
      <c r="B43" s="2" t="s">
        <v>37</v>
      </c>
      <c r="C43" s="8">
        <v>48826190</v>
      </c>
      <c r="D43" s="8">
        <v>33709986.299999997</v>
      </c>
      <c r="E43" s="8">
        <v>59548920</v>
      </c>
      <c r="F43" s="8">
        <v>40074683.259999998</v>
      </c>
      <c r="G43" s="6">
        <f t="shared" si="0"/>
        <v>6364696.9600000009</v>
      </c>
      <c r="H43" s="6">
        <f t="shared" si="1"/>
        <v>118.88074620783813</v>
      </c>
    </row>
    <row r="44" spans="1:8" s="7" customFormat="1" ht="15.75">
      <c r="A44" s="3" t="s">
        <v>90</v>
      </c>
      <c r="B44" s="2" t="s">
        <v>38</v>
      </c>
      <c r="C44" s="8">
        <v>291578.17</v>
      </c>
      <c r="D44" s="8">
        <v>291578.17</v>
      </c>
      <c r="E44" s="8">
        <v>292253.21000000002</v>
      </c>
      <c r="F44" s="8">
        <v>292253.21000000002</v>
      </c>
      <c r="G44" s="6">
        <f t="shared" si="0"/>
        <v>675.04000000003725</v>
      </c>
      <c r="H44" s="6">
        <f t="shared" si="1"/>
        <v>100.23151253058487</v>
      </c>
    </row>
    <row r="45" spans="1:8" s="7" customFormat="1" ht="15.75">
      <c r="A45" s="3" t="s">
        <v>91</v>
      </c>
      <c r="B45" s="2" t="s">
        <v>39</v>
      </c>
      <c r="C45" s="8">
        <v>291578.17</v>
      </c>
      <c r="D45" s="8">
        <v>291578.17</v>
      </c>
      <c r="E45" s="8">
        <v>292253.21000000002</v>
      </c>
      <c r="F45" s="8">
        <v>292253.21000000002</v>
      </c>
      <c r="G45" s="6">
        <f t="shared" si="0"/>
        <v>675.04000000003725</v>
      </c>
      <c r="H45" s="6">
        <f t="shared" si="1"/>
        <v>100.23151253058487</v>
      </c>
    </row>
    <row r="46" spans="1:8" s="7" customFormat="1" ht="15.75">
      <c r="A46" s="3" t="s">
        <v>92</v>
      </c>
      <c r="B46" s="2" t="s">
        <v>40</v>
      </c>
      <c r="C46" s="8">
        <v>49434003.829999998</v>
      </c>
      <c r="D46" s="8">
        <v>22150988.440000001</v>
      </c>
      <c r="E46" s="8">
        <v>52273543.460000001</v>
      </c>
      <c r="F46" s="8">
        <v>23946547.879999999</v>
      </c>
      <c r="G46" s="6">
        <f t="shared" si="0"/>
        <v>1795559.4399999976</v>
      </c>
      <c r="H46" s="6">
        <f t="shared" si="1"/>
        <v>108.10600143132933</v>
      </c>
    </row>
    <row r="47" spans="1:8" s="7" customFormat="1" ht="15.75">
      <c r="A47" s="3" t="s">
        <v>93</v>
      </c>
      <c r="B47" s="2" t="s">
        <v>41</v>
      </c>
      <c r="C47" s="8">
        <v>1281600</v>
      </c>
      <c r="D47" s="8">
        <v>813593.06</v>
      </c>
      <c r="E47" s="8">
        <v>2059600</v>
      </c>
      <c r="F47" s="8">
        <v>1357175.55</v>
      </c>
      <c r="G47" s="6">
        <f t="shared" si="0"/>
        <v>543582.49</v>
      </c>
      <c r="H47" s="6">
        <f t="shared" si="1"/>
        <v>166.81257703943541</v>
      </c>
    </row>
    <row r="48" spans="1:8" s="7" customFormat="1" ht="15.75">
      <c r="A48" s="3" t="s">
        <v>94</v>
      </c>
      <c r="B48" s="2" t="s">
        <v>42</v>
      </c>
      <c r="C48" s="8">
        <v>35007027.710000001</v>
      </c>
      <c r="D48" s="8">
        <v>17646774.140000001</v>
      </c>
      <c r="E48" s="8">
        <v>36798470.619999997</v>
      </c>
      <c r="F48" s="8">
        <v>16630518.73</v>
      </c>
      <c r="G48" s="6">
        <f t="shared" si="0"/>
        <v>-1016255.4100000001</v>
      </c>
      <c r="H48" s="6">
        <f t="shared" si="1"/>
        <v>94.241126440801153</v>
      </c>
    </row>
    <row r="49" spans="1:8" s="7" customFormat="1" ht="15.75">
      <c r="A49" s="3" t="s">
        <v>95</v>
      </c>
      <c r="B49" s="2" t="s">
        <v>43</v>
      </c>
      <c r="C49" s="8">
        <v>11800610.119999999</v>
      </c>
      <c r="D49" s="8">
        <v>2887115.19</v>
      </c>
      <c r="E49" s="8">
        <v>11915072.84</v>
      </c>
      <c r="F49" s="8">
        <v>4868183.4400000004</v>
      </c>
      <c r="G49" s="6">
        <f t="shared" si="0"/>
        <v>1981068.2500000005</v>
      </c>
      <c r="H49" s="6">
        <f t="shared" si="1"/>
        <v>168.61756873649369</v>
      </c>
    </row>
    <row r="50" spans="1:8" s="7" customFormat="1" ht="15.75">
      <c r="A50" s="3" t="s">
        <v>96</v>
      </c>
      <c r="B50" s="2" t="s">
        <v>44</v>
      </c>
      <c r="C50" s="8">
        <v>1344766</v>
      </c>
      <c r="D50" s="8">
        <v>803506.05</v>
      </c>
      <c r="E50" s="8">
        <v>1500400</v>
      </c>
      <c r="F50" s="8">
        <v>1090670.1599999999</v>
      </c>
      <c r="G50" s="6">
        <f t="shared" si="0"/>
        <v>287164.10999999987</v>
      </c>
      <c r="H50" s="6">
        <f t="shared" si="1"/>
        <v>135.73888584908599</v>
      </c>
    </row>
    <row r="51" spans="1:8" s="7" customFormat="1" ht="15.75">
      <c r="A51" s="3" t="s">
        <v>97</v>
      </c>
      <c r="B51" s="2" t="s">
        <v>45</v>
      </c>
      <c r="C51" s="8">
        <v>33489100</v>
      </c>
      <c r="D51" s="8">
        <v>15716458.300000001</v>
      </c>
      <c r="E51" s="8">
        <v>29286735.739999998</v>
      </c>
      <c r="F51" s="8">
        <v>18393221.91</v>
      </c>
      <c r="G51" s="6">
        <f t="shared" si="0"/>
        <v>2676763.6099999994</v>
      </c>
      <c r="H51" s="6">
        <f t="shared" si="1"/>
        <v>117.03159553447229</v>
      </c>
    </row>
    <row r="52" spans="1:8" s="7" customFormat="1" ht="15.75">
      <c r="A52" s="3" t="s">
        <v>98</v>
      </c>
      <c r="B52" s="2" t="s">
        <v>46</v>
      </c>
      <c r="C52" s="8">
        <v>1007474.74</v>
      </c>
      <c r="D52" s="8">
        <v>830926.44</v>
      </c>
      <c r="E52" s="8">
        <v>1333100</v>
      </c>
      <c r="F52" s="8">
        <v>1283856.79</v>
      </c>
      <c r="G52" s="6">
        <f t="shared" si="0"/>
        <v>452930.35000000009</v>
      </c>
      <c r="H52" s="6">
        <f t="shared" si="1"/>
        <v>154.50907904675654</v>
      </c>
    </row>
    <row r="53" spans="1:8" s="7" customFormat="1" ht="15.75">
      <c r="A53" s="3" t="s">
        <v>99</v>
      </c>
      <c r="B53" s="2" t="s">
        <v>47</v>
      </c>
      <c r="C53" s="8">
        <v>32481625.260000002</v>
      </c>
      <c r="D53" s="8">
        <v>14885531.859999999</v>
      </c>
      <c r="E53" s="8">
        <v>27544735.739999998</v>
      </c>
      <c r="F53" s="8">
        <v>16874614.219999999</v>
      </c>
      <c r="G53" s="6">
        <f t="shared" si="0"/>
        <v>1989082.3599999994</v>
      </c>
      <c r="H53" s="6">
        <f t="shared" si="1"/>
        <v>113.36252126365069</v>
      </c>
    </row>
    <row r="54" spans="1:8" s="7" customFormat="1" ht="15.75">
      <c r="A54" s="3" t="s">
        <v>110</v>
      </c>
      <c r="B54" s="9" t="s">
        <v>111</v>
      </c>
      <c r="C54" s="8">
        <v>0</v>
      </c>
      <c r="D54" s="8">
        <v>0</v>
      </c>
      <c r="E54" s="8">
        <v>408900</v>
      </c>
      <c r="F54" s="8">
        <v>234750.9</v>
      </c>
      <c r="G54" s="6">
        <f t="shared" si="0"/>
        <v>234750.9</v>
      </c>
      <c r="H54" s="6">
        <v>0</v>
      </c>
    </row>
    <row r="55" spans="1:8" s="7" customFormat="1" ht="27.75" customHeight="1">
      <c r="A55" s="3" t="s">
        <v>100</v>
      </c>
      <c r="B55" s="2" t="s">
        <v>48</v>
      </c>
      <c r="C55" s="8">
        <v>5000</v>
      </c>
      <c r="D55" s="8">
        <v>564.63</v>
      </c>
      <c r="E55" s="8">
        <v>50000</v>
      </c>
      <c r="F55" s="8">
        <v>1154.58</v>
      </c>
      <c r="G55" s="6">
        <f t="shared" si="0"/>
        <v>589.94999999999993</v>
      </c>
      <c r="H55" s="6">
        <f t="shared" si="1"/>
        <v>204.48435258487859</v>
      </c>
    </row>
    <row r="56" spans="1:8" s="7" customFormat="1" ht="31.5">
      <c r="A56" s="3" t="s">
        <v>101</v>
      </c>
      <c r="B56" s="2" t="s">
        <v>49</v>
      </c>
      <c r="C56" s="8">
        <v>5000</v>
      </c>
      <c r="D56" s="8">
        <v>564.63</v>
      </c>
      <c r="E56" s="8">
        <v>50000</v>
      </c>
      <c r="F56" s="8">
        <v>1154.58</v>
      </c>
      <c r="G56" s="6">
        <f t="shared" si="0"/>
        <v>589.94999999999993</v>
      </c>
      <c r="H56" s="6">
        <f t="shared" si="1"/>
        <v>204.48435258487859</v>
      </c>
    </row>
    <row r="57" spans="1:8" s="7" customFormat="1" ht="34.5" customHeight="1">
      <c r="A57" s="3" t="s">
        <v>102</v>
      </c>
      <c r="B57" s="2" t="s">
        <v>50</v>
      </c>
      <c r="C57" s="8">
        <v>118210703.08</v>
      </c>
      <c r="D57" s="8">
        <v>77010674.359999999</v>
      </c>
      <c r="E57" s="8">
        <v>129530442</v>
      </c>
      <c r="F57" s="8">
        <v>85337547.310000002</v>
      </c>
      <c r="G57" s="6">
        <f t="shared" si="0"/>
        <v>8326872.950000003</v>
      </c>
      <c r="H57" s="6">
        <f t="shared" si="1"/>
        <v>110.81262178159167</v>
      </c>
    </row>
    <row r="58" spans="1:8" s="7" customFormat="1" ht="39" customHeight="1">
      <c r="A58" s="3" t="s">
        <v>103</v>
      </c>
      <c r="B58" s="2" t="s">
        <v>51</v>
      </c>
      <c r="C58" s="8">
        <v>56080300</v>
      </c>
      <c r="D58" s="8">
        <v>41436158</v>
      </c>
      <c r="E58" s="8">
        <v>59153400</v>
      </c>
      <c r="F58" s="8">
        <v>44364600</v>
      </c>
      <c r="G58" s="6">
        <f t="shared" si="0"/>
        <v>2928442</v>
      </c>
      <c r="H58" s="6">
        <f t="shared" si="1"/>
        <v>107.06735889944237</v>
      </c>
    </row>
    <row r="59" spans="1:8" s="7" customFormat="1" ht="23.25" customHeight="1">
      <c r="A59" s="3" t="s">
        <v>104</v>
      </c>
      <c r="B59" s="2" t="s">
        <v>52</v>
      </c>
      <c r="C59" s="8">
        <v>62130403.079999998</v>
      </c>
      <c r="D59" s="8">
        <v>35574516.359999999</v>
      </c>
      <c r="E59" s="8">
        <v>70377042</v>
      </c>
      <c r="F59" s="8">
        <v>40972947.310000002</v>
      </c>
      <c r="G59" s="6">
        <f t="shared" si="0"/>
        <v>5398430.950000003</v>
      </c>
      <c r="H59" s="6">
        <f t="shared" si="1"/>
        <v>115.17499463765022</v>
      </c>
    </row>
  </sheetData>
  <autoFilter ref="A5:H59"/>
  <mergeCells count="1">
    <mergeCell ref="B2:G2"/>
  </mergeCells>
  <pageMargins left="0.31496062992125984" right="0.31496062992125984" top="0.35433070866141736" bottom="0.35433070866141736" header="0" footer="0"/>
  <pageSetup paperSize="9" scale="77" orientation="landscape" r:id="rId1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</dc:creator>
  <cp:lastModifiedBy>Приемная</cp:lastModifiedBy>
  <cp:lastPrinted>2024-08-05T08:54:54Z</cp:lastPrinted>
  <dcterms:created xsi:type="dcterms:W3CDTF">2022-04-20T03:17:18Z</dcterms:created>
  <dcterms:modified xsi:type="dcterms:W3CDTF">2024-10-17T01:10:24Z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