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<sst xmlns="http://schemas.openxmlformats.org/spreadsheetml/2006/main" count="81" uniqueCount="55">
  <si>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</si>
  <si>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</si>
  <si>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</si>
  <si>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</si>
  <si>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</si>
  <si>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</si>
  <si>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</si>
  <si>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</si>
  <si>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</si>
  <si>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</si>
  <si>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</si>
  <si>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</si>
  <si>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</si>
  <si>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</si>
  <si>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</si>
  <si>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</si>
  <si>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</si>
  <si>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</si>
  <si>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</si>
  <si>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</si>
  <si>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</si>
  <si>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</si>
  <si>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</si>
  <si>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</si>
  <si>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</si>
  <si>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</si>
  <si>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</si>
  <si>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</si>
  <si>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</si>
  <si>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</si>
  <si>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</si>
  <si>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</si>
  <si>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</si>
  <si>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</si>
  <si>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</si>
  <si>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</si>
  <si>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</si>
  <si>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</si>
  <si>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</si>
  <si>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</si>
  <si>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</si>
  <si>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</si>
  <si>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</si>
  <si>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</si>
  <si>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</si>
  <si>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</si>
  <si>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</si>
  <si>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</si>
  <si>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</si>
  <si>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t xml:space="preserve">исполнено за отчетный период - тыс. рублей  </t>
  </si>
  <si>
    <t xml:space="preserve">численность - человек </t>
  </si>
  <si>
    <t>Организация и осуществление деятельности по опеке и попечительству в отношении совершеннолетних граждан, а также в сфере патронажа</t>
  </si>
  <si>
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                                                                          </t>
  </si>
  <si>
    <t>Выполнено за отчетный период</t>
  </si>
  <si>
    <r>
      <t>на 1октября</t>
    </r>
    <r>
      <rPr>
        <b/>
        <u val="single"/>
        <sz val="11"/>
        <rFont val="Times New Roman"/>
        <family val="1"/>
      </rPr>
      <t xml:space="preserve"> 2021</t>
    </r>
    <r>
      <rPr>
        <b/>
        <sz val="11"/>
        <rFont val="Times New Roman"/>
        <family val="1"/>
      </rPr>
      <t xml:space="preserve"> 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</si>
</sst>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9" fontId="2" fillId="0" borderId="17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vertical="top" wrapText="1"/>
    </xf>
    <xf numFmtId="0" fontId="9" fillId="0" borderId="26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7">
      <selection activeCell="Z16" sqref="Z16"/>
    </sheetView>
  </sheetViews>
  <sheetFormatPr defaultColWidth="9.00390625" defaultRowHeight="12.75"/>
  <cols>
    <col min="1" max="1" width="36.75390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5.25390625" style="14" customWidth="1"/>
    <col min="22" max="22" width="7.625" style="14" customWidth="1"/>
    <col min="23" max="23" width="5.625" style="14" customWidth="1"/>
    <col min="24" max="24" width="7.875" style="14" customWidth="1"/>
    <col min="25" max="25" width="5.75390625" style="14" customWidth="1"/>
    <col min="26" max="26" width="8.125" style="14" customWidth="1"/>
    <col min="27" max="16384" width="9.125" style="14" customWidth="1"/>
  </cols>
  <sheetData>
    <row r="1" spans="1:27" s="3" customFormat="1" ht="15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16"/>
    </row>
    <row r="2" spans="1:27" s="3" customFormat="1" ht="15.75" customHeight="1">
      <c r="A2" s="57" t="s">
        <v>14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4"/>
    </row>
    <row r="3" spans="1:26" s="3" customFormat="1" ht="15.75" customHeight="1" hidden="1">
      <c r="A3" s="58"/>
      <c r="B3" s="58"/>
      <c r="C3" s="58"/>
      <c r="D3" s="58"/>
      <c r="E3" s="58"/>
      <c r="F3" s="58"/>
      <c r="G3" s="58"/>
      <c r="H3" s="58"/>
      <c r="I3" s="58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59" t="s">
        <v>54</v>
      </c>
      <c r="B4" s="59"/>
      <c r="C4" s="59"/>
      <c r="D4" s="59"/>
      <c r="E4" s="59"/>
      <c r="F4" s="59"/>
      <c r="G4" s="59"/>
      <c r="H4" s="59"/>
      <c r="I4" s="59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49</v>
      </c>
      <c r="B5" s="56"/>
      <c r="C5" s="56"/>
      <c r="E5" s="27"/>
      <c r="F5" s="28"/>
      <c r="G5" s="27"/>
      <c r="H5" s="28"/>
      <c r="K5" s="27"/>
      <c r="L5" s="28"/>
      <c r="M5" s="27"/>
      <c r="N5" s="28"/>
      <c r="O5" s="27"/>
      <c r="P5" s="28"/>
      <c r="Q5" s="27"/>
      <c r="R5" s="28"/>
      <c r="S5" s="27"/>
      <c r="T5" s="28"/>
      <c r="U5" s="27"/>
      <c r="V5" s="28"/>
      <c r="W5" s="27"/>
      <c r="X5" s="28"/>
      <c r="Y5" s="27"/>
      <c r="Z5" s="28"/>
      <c r="AA5" s="28"/>
    </row>
    <row r="6" spans="1:27" s="24" customFormat="1" ht="15" customHeight="1" thickBot="1">
      <c r="A6" s="24" t="s">
        <v>50</v>
      </c>
      <c r="B6" s="56"/>
      <c r="C6" s="56"/>
      <c r="E6" s="27"/>
      <c r="F6" s="28"/>
      <c r="G6" s="27"/>
      <c r="H6" s="28"/>
      <c r="K6" s="27"/>
      <c r="L6" s="28"/>
      <c r="M6" s="27"/>
      <c r="N6" s="28"/>
      <c r="O6" s="27"/>
      <c r="P6" s="28"/>
      <c r="Q6" s="27"/>
      <c r="R6" s="28"/>
      <c r="S6" s="27"/>
      <c r="T6" s="28"/>
      <c r="U6" s="27"/>
      <c r="V6" s="28"/>
      <c r="W6" s="27"/>
      <c r="X6" s="28"/>
      <c r="Y6" s="27"/>
      <c r="Z6" s="28"/>
      <c r="AA6" s="28"/>
    </row>
    <row r="7" spans="1:26" s="15" customFormat="1" ht="15.75" customHeight="1">
      <c r="A7" s="46" t="s">
        <v>1</v>
      </c>
      <c r="B7" s="49" t="s">
        <v>2</v>
      </c>
      <c r="C7" s="60" t="s">
        <v>3</v>
      </c>
      <c r="D7" s="61"/>
      <c r="E7" s="64" t="s">
        <v>53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</row>
    <row r="8" spans="1:28" ht="107.25" customHeight="1">
      <c r="A8" s="47"/>
      <c r="B8" s="50"/>
      <c r="C8" s="62"/>
      <c r="D8" s="63"/>
      <c r="E8" s="52" t="s">
        <v>38</v>
      </c>
      <c r="F8" s="53"/>
      <c r="G8" s="52" t="s">
        <v>48</v>
      </c>
      <c r="H8" s="53"/>
      <c r="I8" s="54" t="s">
        <v>39</v>
      </c>
      <c r="J8" s="54"/>
      <c r="K8" s="52" t="s">
        <v>40</v>
      </c>
      <c r="L8" s="53"/>
      <c r="M8" s="52" t="s">
        <v>46</v>
      </c>
      <c r="N8" s="53"/>
      <c r="O8" s="52" t="s">
        <v>41</v>
      </c>
      <c r="P8" s="53"/>
      <c r="Q8" s="52" t="s">
        <v>42</v>
      </c>
      <c r="R8" s="53"/>
      <c r="S8" s="52" t="s">
        <v>43</v>
      </c>
      <c r="T8" s="53"/>
      <c r="U8" s="52" t="s">
        <v>44</v>
      </c>
      <c r="V8" s="53"/>
      <c r="W8" s="52" t="s">
        <v>45</v>
      </c>
      <c r="X8" s="53"/>
      <c r="Y8" s="52" t="s">
        <v>51</v>
      </c>
      <c r="Z8" s="55"/>
      <c r="AB8" s="25"/>
    </row>
    <row r="9" spans="1:26" ht="51" customHeight="1">
      <c r="A9" s="48"/>
      <c r="B9" s="51"/>
      <c r="C9" s="34" t="s">
        <v>15</v>
      </c>
      <c r="D9" s="34" t="s">
        <v>16</v>
      </c>
      <c r="E9" s="34" t="s">
        <v>15</v>
      </c>
      <c r="F9" s="34" t="s">
        <v>16</v>
      </c>
      <c r="G9" s="34" t="s">
        <v>15</v>
      </c>
      <c r="H9" s="34" t="s">
        <v>16</v>
      </c>
      <c r="I9" s="34" t="s">
        <v>15</v>
      </c>
      <c r="J9" s="34" t="s">
        <v>16</v>
      </c>
      <c r="K9" s="34" t="s">
        <v>15</v>
      </c>
      <c r="L9" s="34" t="s">
        <v>16</v>
      </c>
      <c r="M9" s="34" t="s">
        <v>15</v>
      </c>
      <c r="N9" s="34" t="s">
        <v>16</v>
      </c>
      <c r="O9" s="34" t="s">
        <v>15</v>
      </c>
      <c r="P9" s="34" t="s">
        <v>16</v>
      </c>
      <c r="Q9" s="34" t="s">
        <v>15</v>
      </c>
      <c r="R9" s="34" t="s">
        <v>16</v>
      </c>
      <c r="S9" s="34" t="s">
        <v>15</v>
      </c>
      <c r="T9" s="34" t="s">
        <v>16</v>
      </c>
      <c r="U9" s="34" t="s">
        <v>15</v>
      </c>
      <c r="V9" s="34" t="s">
        <v>16</v>
      </c>
      <c r="W9" s="34" t="s">
        <v>15</v>
      </c>
      <c r="X9" s="34" t="s">
        <v>16</v>
      </c>
      <c r="Y9" s="34" t="s">
        <v>15</v>
      </c>
      <c r="Z9" s="40" t="s">
        <v>16</v>
      </c>
    </row>
    <row r="10" spans="1:26" ht="12" thickBot="1">
      <c r="A10" s="41">
        <v>1</v>
      </c>
      <c r="B10" s="26" t="s">
        <v>4</v>
      </c>
      <c r="C10" s="26">
        <v>3</v>
      </c>
      <c r="D10" s="26">
        <v>4</v>
      </c>
      <c r="E10" s="26" t="s">
        <v>23</v>
      </c>
      <c r="F10" s="26" t="s">
        <v>24</v>
      </c>
      <c r="G10" s="26" t="s">
        <v>23</v>
      </c>
      <c r="H10" s="26" t="s">
        <v>24</v>
      </c>
      <c r="I10" s="26">
        <v>7</v>
      </c>
      <c r="J10" s="26">
        <v>8</v>
      </c>
      <c r="K10" s="26" t="s">
        <v>21</v>
      </c>
      <c r="L10" s="26" t="s">
        <v>22</v>
      </c>
      <c r="M10" s="26" t="s">
        <v>25</v>
      </c>
      <c r="N10" s="26" t="s">
        <v>26</v>
      </c>
      <c r="O10" s="26" t="s">
        <v>27</v>
      </c>
      <c r="P10" s="26" t="s">
        <v>28</v>
      </c>
      <c r="Q10" s="26" t="s">
        <v>29</v>
      </c>
      <c r="R10" s="26" t="s">
        <v>30</v>
      </c>
      <c r="S10" s="26" t="s">
        <v>31</v>
      </c>
      <c r="T10" s="26" t="s">
        <v>32</v>
      </c>
      <c r="U10" s="26" t="s">
        <v>33</v>
      </c>
      <c r="V10" s="26" t="s">
        <v>34</v>
      </c>
      <c r="W10" s="26" t="s">
        <v>35</v>
      </c>
      <c r="X10" s="26" t="s">
        <v>36</v>
      </c>
      <c r="Y10" s="26" t="s">
        <v>35</v>
      </c>
      <c r="Z10" s="42" t="s">
        <v>36</v>
      </c>
    </row>
    <row r="11" spans="1:26" s="7" customFormat="1" ht="27" customHeight="1">
      <c r="A11" s="43" t="s">
        <v>17</v>
      </c>
      <c r="B11" s="6" t="s">
        <v>5</v>
      </c>
      <c r="C11" s="29">
        <f aca="true" t="shared" si="0" ref="C11:D18">E11+I11+K11+M11+O11+Q11+S11+U11+W11+G11+Y11</f>
        <v>18</v>
      </c>
      <c r="D11" s="29">
        <f t="shared" si="0"/>
        <v>10310</v>
      </c>
      <c r="E11" s="21">
        <v>15</v>
      </c>
      <c r="F11" s="21">
        <v>8550</v>
      </c>
      <c r="G11" s="21">
        <v>3</v>
      </c>
      <c r="H11" s="21">
        <v>1760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35"/>
    </row>
    <row r="12" spans="1:26" s="7" customFormat="1" ht="27" customHeight="1">
      <c r="A12" s="43" t="s">
        <v>18</v>
      </c>
      <c r="B12" s="8" t="s">
        <v>6</v>
      </c>
      <c r="C12" s="30">
        <f t="shared" si="0"/>
        <v>111</v>
      </c>
      <c r="D12" s="30">
        <f t="shared" si="0"/>
        <v>39520</v>
      </c>
      <c r="E12" s="22"/>
      <c r="F12" s="22"/>
      <c r="G12" s="22"/>
      <c r="H12" s="22"/>
      <c r="I12" s="22">
        <v>3</v>
      </c>
      <c r="J12" s="22">
        <v>1096</v>
      </c>
      <c r="K12" s="22">
        <v>80</v>
      </c>
      <c r="L12" s="22">
        <v>26922</v>
      </c>
      <c r="M12" s="22">
        <v>10</v>
      </c>
      <c r="N12" s="22">
        <v>4100</v>
      </c>
      <c r="O12" s="22">
        <v>1</v>
      </c>
      <c r="P12" s="22">
        <v>338</v>
      </c>
      <c r="Q12" s="22"/>
      <c r="R12" s="22"/>
      <c r="S12" s="22">
        <v>5</v>
      </c>
      <c r="T12" s="22">
        <v>1895</v>
      </c>
      <c r="U12" s="22">
        <v>9</v>
      </c>
      <c r="V12" s="22">
        <v>3937</v>
      </c>
      <c r="W12" s="22">
        <v>2</v>
      </c>
      <c r="X12" s="22">
        <v>871</v>
      </c>
      <c r="Y12" s="22">
        <v>1</v>
      </c>
      <c r="Z12" s="36">
        <v>361</v>
      </c>
    </row>
    <row r="13" spans="1:26" s="7" customFormat="1" ht="39.75" customHeight="1">
      <c r="A13" s="43" t="s">
        <v>7</v>
      </c>
      <c r="B13" s="8" t="s">
        <v>8</v>
      </c>
      <c r="C13" s="30">
        <f t="shared" si="0"/>
        <v>2</v>
      </c>
      <c r="D13" s="30">
        <f t="shared" si="0"/>
        <v>935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935</v>
      </c>
      <c r="S13" s="22"/>
      <c r="T13" s="22"/>
      <c r="U13" s="22"/>
      <c r="V13" s="22"/>
      <c r="W13" s="22"/>
      <c r="X13" s="22"/>
      <c r="Y13" s="22"/>
      <c r="Z13" s="36"/>
    </row>
    <row r="14" spans="1:26" s="7" customFormat="1" ht="51" customHeight="1">
      <c r="A14" s="44" t="s">
        <v>19</v>
      </c>
      <c r="B14" s="8" t="s">
        <v>9</v>
      </c>
      <c r="C14" s="30">
        <f t="shared" si="0"/>
        <v>51</v>
      </c>
      <c r="D14" s="30">
        <f t="shared" si="0"/>
        <v>9860</v>
      </c>
      <c r="E14" s="23"/>
      <c r="F14" s="23"/>
      <c r="G14" s="23"/>
      <c r="H14" s="23"/>
      <c r="I14" s="23">
        <v>1</v>
      </c>
      <c r="J14" s="23">
        <v>227</v>
      </c>
      <c r="K14" s="23">
        <v>44</v>
      </c>
      <c r="L14" s="23">
        <v>8319</v>
      </c>
      <c r="M14" s="23">
        <v>2</v>
      </c>
      <c r="N14" s="23">
        <v>358</v>
      </c>
      <c r="O14" s="23"/>
      <c r="P14" s="23"/>
      <c r="Q14" s="23"/>
      <c r="R14" s="23"/>
      <c r="S14" s="23"/>
      <c r="T14" s="23"/>
      <c r="U14" s="23">
        <v>4</v>
      </c>
      <c r="V14" s="23">
        <v>956</v>
      </c>
      <c r="W14" s="23"/>
      <c r="X14" s="23"/>
      <c r="Y14" s="23"/>
      <c r="Z14" s="37"/>
    </row>
    <row r="15" spans="1:96" s="10" customFormat="1" ht="52.5" customHeight="1">
      <c r="A15" s="43" t="s">
        <v>20</v>
      </c>
      <c r="B15" s="8" t="s">
        <v>10</v>
      </c>
      <c r="C15" s="30">
        <f t="shared" si="0"/>
        <v>182</v>
      </c>
      <c r="D15" s="30">
        <f t="shared" si="0"/>
        <v>60625</v>
      </c>
      <c r="E15" s="30">
        <f aca="true" t="shared" si="1" ref="E15:W15">SUM(E11:E14)</f>
        <v>15</v>
      </c>
      <c r="F15" s="30">
        <f t="shared" si="1"/>
        <v>8550</v>
      </c>
      <c r="G15" s="30">
        <f t="shared" si="1"/>
        <v>3</v>
      </c>
      <c r="H15" s="30">
        <f t="shared" si="1"/>
        <v>1760</v>
      </c>
      <c r="I15" s="30">
        <f t="shared" si="1"/>
        <v>4</v>
      </c>
      <c r="J15" s="30">
        <f t="shared" si="1"/>
        <v>1323</v>
      </c>
      <c r="K15" s="30">
        <f t="shared" si="1"/>
        <v>124</v>
      </c>
      <c r="L15" s="30">
        <f t="shared" si="1"/>
        <v>35241</v>
      </c>
      <c r="M15" s="30">
        <f t="shared" si="1"/>
        <v>12</v>
      </c>
      <c r="N15" s="30">
        <f t="shared" si="1"/>
        <v>4458</v>
      </c>
      <c r="O15" s="30">
        <f t="shared" si="1"/>
        <v>1</v>
      </c>
      <c r="P15" s="30">
        <f t="shared" si="1"/>
        <v>338</v>
      </c>
      <c r="Q15" s="30">
        <f t="shared" si="1"/>
        <v>2</v>
      </c>
      <c r="R15" s="30">
        <f t="shared" si="1"/>
        <v>935</v>
      </c>
      <c r="S15" s="30">
        <f t="shared" si="1"/>
        <v>5</v>
      </c>
      <c r="T15" s="30">
        <f t="shared" si="1"/>
        <v>1895</v>
      </c>
      <c r="U15" s="30">
        <f t="shared" si="1"/>
        <v>13</v>
      </c>
      <c r="V15" s="30">
        <f>SUM(V11:V14)</f>
        <v>4893</v>
      </c>
      <c r="W15" s="30">
        <f t="shared" si="1"/>
        <v>2</v>
      </c>
      <c r="X15" s="30">
        <f>SUM(X11:X14)</f>
        <v>871</v>
      </c>
      <c r="Y15" s="30">
        <f>SUM(Y11:Y14)</f>
        <v>1</v>
      </c>
      <c r="Z15" s="38">
        <f>SUM(Z11:Z14)</f>
        <v>361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44" t="s">
        <v>47</v>
      </c>
      <c r="B16" s="8" t="s">
        <v>37</v>
      </c>
      <c r="C16" s="30">
        <f t="shared" si="0"/>
        <v>0</v>
      </c>
      <c r="D16" s="30">
        <f t="shared" si="0"/>
        <v>433</v>
      </c>
      <c r="E16" s="22"/>
      <c r="F16" s="22"/>
      <c r="G16" s="22"/>
      <c r="H16" s="22"/>
      <c r="I16" s="22"/>
      <c r="J16" s="22">
        <v>57</v>
      </c>
      <c r="K16" s="22"/>
      <c r="L16" s="22">
        <v>327</v>
      </c>
      <c r="M16" s="22"/>
      <c r="N16" s="22"/>
      <c r="O16" s="22"/>
      <c r="P16" s="22">
        <v>1</v>
      </c>
      <c r="Q16" s="22"/>
      <c r="R16" s="22"/>
      <c r="S16" s="22"/>
      <c r="T16" s="22">
        <v>2</v>
      </c>
      <c r="U16" s="22"/>
      <c r="V16" s="22">
        <v>35</v>
      </c>
      <c r="W16" s="22"/>
      <c r="X16" s="22">
        <v>11</v>
      </c>
      <c r="Y16" s="22"/>
      <c r="Z16" s="36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44" t="s">
        <v>11</v>
      </c>
      <c r="B17" s="9" t="s">
        <v>12</v>
      </c>
      <c r="C17" s="31">
        <f t="shared" si="0"/>
        <v>0</v>
      </c>
      <c r="D17" s="31">
        <f t="shared" si="0"/>
        <v>30205</v>
      </c>
      <c r="E17" s="23"/>
      <c r="F17" s="23">
        <v>2598</v>
      </c>
      <c r="G17" s="23"/>
      <c r="H17" s="23">
        <v>505</v>
      </c>
      <c r="I17" s="23"/>
      <c r="J17" s="23">
        <v>1090</v>
      </c>
      <c r="K17" s="23"/>
      <c r="L17" s="23">
        <v>19839</v>
      </c>
      <c r="M17" s="23"/>
      <c r="N17" s="23">
        <v>1814</v>
      </c>
      <c r="O17" s="23"/>
      <c r="P17" s="23">
        <v>135</v>
      </c>
      <c r="Q17" s="23"/>
      <c r="R17" s="23">
        <v>401</v>
      </c>
      <c r="S17" s="23"/>
      <c r="T17" s="23">
        <v>726</v>
      </c>
      <c r="U17" s="23"/>
      <c r="V17" s="23">
        <v>2653</v>
      </c>
      <c r="W17" s="23"/>
      <c r="X17" s="23">
        <v>309</v>
      </c>
      <c r="Y17" s="23"/>
      <c r="Z17" s="37">
        <v>135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45" t="s">
        <v>52</v>
      </c>
      <c r="B18" s="11" t="s">
        <v>13</v>
      </c>
      <c r="C18" s="33">
        <f t="shared" si="0"/>
        <v>182</v>
      </c>
      <c r="D18" s="33">
        <f t="shared" si="0"/>
        <v>91263</v>
      </c>
      <c r="E18" s="32">
        <f>E15</f>
        <v>15</v>
      </c>
      <c r="F18" s="33">
        <f>F15+F16+F17</f>
        <v>11148</v>
      </c>
      <c r="G18" s="32">
        <f>G15</f>
        <v>3</v>
      </c>
      <c r="H18" s="33">
        <f>H15+H16+H17</f>
        <v>2265</v>
      </c>
      <c r="I18" s="32">
        <f>I15</f>
        <v>4</v>
      </c>
      <c r="J18" s="33">
        <f>J15+J16+J17</f>
        <v>2470</v>
      </c>
      <c r="K18" s="32">
        <f>K15</f>
        <v>124</v>
      </c>
      <c r="L18" s="33">
        <f>L15+L16+L17</f>
        <v>55407</v>
      </c>
      <c r="M18" s="32">
        <f>M15</f>
        <v>12</v>
      </c>
      <c r="N18" s="33">
        <f>N15+N16+N17</f>
        <v>6272</v>
      </c>
      <c r="O18" s="32">
        <f>O15</f>
        <v>1</v>
      </c>
      <c r="P18" s="33">
        <f>P15+P16+P17</f>
        <v>474</v>
      </c>
      <c r="Q18" s="32">
        <f>Q15</f>
        <v>2</v>
      </c>
      <c r="R18" s="33">
        <f>R15+R16+R17</f>
        <v>1336</v>
      </c>
      <c r="S18" s="32">
        <f>S15</f>
        <v>5</v>
      </c>
      <c r="T18" s="33">
        <f>T15+T16+T17</f>
        <v>2623</v>
      </c>
      <c r="U18" s="32">
        <f>U15</f>
        <v>13</v>
      </c>
      <c r="V18" s="33">
        <f>V15+V16+V17</f>
        <v>7581</v>
      </c>
      <c r="W18" s="32">
        <f>W15</f>
        <v>2</v>
      </c>
      <c r="X18" s="33">
        <f>X15+X16+X17</f>
        <v>1191</v>
      </c>
      <c r="Y18" s="32">
        <f>Y15</f>
        <v>1</v>
      </c>
      <c r="Z18" s="39">
        <f>Z15+Z16+Z17</f>
        <v>496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A1:Z1"/>
    <mergeCell ref="A3:I3"/>
    <mergeCell ref="A4:I4"/>
    <mergeCell ref="E8:F8"/>
    <mergeCell ref="W8:X8"/>
    <mergeCell ref="M8:N8"/>
    <mergeCell ref="A2:Z2"/>
    <mergeCell ref="C7:D8"/>
    <mergeCell ref="E7:Z7"/>
    <mergeCell ref="B5:C5"/>
    <mergeCell ref="G8:H8"/>
    <mergeCell ref="O8:P8"/>
    <mergeCell ref="K8:L8"/>
    <mergeCell ref="B6:C6"/>
    <mergeCell ref="U8:V8"/>
    <mergeCell ref="A7:A9"/>
    <mergeCell ref="B7:B9"/>
    <mergeCell ref="Q8:R8"/>
    <mergeCell ref="S8:T8"/>
    <mergeCell ref="I8:J8"/>
    <mergeCell ref="Y8:Z8"/>
  </mergeCells>
  <printOptions/>
  <pageMargins left="0" right="0" top="0" bottom="0" header="0" footer="0"/>
  <pageSetup fitToHeight="0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Администратор</cp:lastModifiedBy>
  <cp:lastPrinted>2021-04-08T04:28:58Z</cp:lastPrinted>
  <dcterms:created xsi:type="dcterms:W3CDTF">2013-04-17T01:05:35Z</dcterms:created>
  <dcterms:modified xsi:type="dcterms:W3CDTF">2021-10-13T02:39:45Z</dcterms:modified>
  <cp:category/>
  <cp:version/>
  <cp:contentType/>
  <cp:contentStatus/>
</cp:coreProperties>
</file>