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440" windowHeight="11955"/>
  </bookViews>
  <sheets>
    <sheet name="42801" sheetId="4" r:id="rId1"/>
  </sheets>
  <definedNames>
    <definedName name="_xlnm.Print_Area" localSheetId="0">'42801'!$A$1:$F$203</definedName>
  </definedNames>
  <calcPr calcId="124519"/>
</workbook>
</file>

<file path=xl/calcChain.xml><?xml version="1.0" encoding="utf-8"?>
<calcChain xmlns="http://schemas.openxmlformats.org/spreadsheetml/2006/main">
  <c r="F15" i="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F14"/>
  <c r="E14"/>
</calcChain>
</file>

<file path=xl/sharedStrings.xml><?xml version="1.0" encoding="utf-8"?>
<sst xmlns="http://schemas.openxmlformats.org/spreadsheetml/2006/main" count="354" uniqueCount="349">
  <si>
    <t>Задача</t>
  </si>
  <si>
    <t>Альбом</t>
  </si>
  <si>
    <t>Период</t>
  </si>
  <si>
    <t>Вариант периода</t>
  </si>
  <si>
    <t>Источник</t>
  </si>
  <si>
    <t>Форма</t>
  </si>
  <si>
    <t>Вариант формы</t>
  </si>
  <si>
    <t>Документ</t>
  </si>
  <si>
    <t>Наименование</t>
  </si>
  <si>
    <t>Код дохода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</si>
  <si>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</si>
  <si>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</si>
  <si>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</si>
  <si>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</si>
  <si>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</si>
  <si>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</si>
  <si>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</si>
  <si>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</si>
  <si>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</si>
  <si>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</si>
  <si>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</si>
  <si>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</si>
  <si>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</si>
  <si>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</si>
  <si>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</si>
  <si>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</si>
  <si>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</si>
  <si>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</si>
  <si>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</si>
  <si>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</si>
  <si>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</si>
  <si>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</si>
  <si>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</si>
  <si>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</si>
  <si>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</si>
  <si>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</si>
  <si>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</si>
  <si>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</si>
  <si>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</si>
  <si>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</si>
  <si>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</si>
  <si>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</si>
  <si>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</si>
  <si>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</si>
  <si>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</si>
  <si>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</si>
  <si>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</si>
  <si>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</si>
  <si>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</si>
  <si>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</si>
  <si>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</si>
  <si>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</si>
  <si>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</si>
  <si>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</si>
  <si>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</si>
  <si>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</si>
  <si>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</si>
  <si>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</si>
  <si>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</si>
  <si>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</si>
  <si>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</si>
  <si>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</si>
  <si>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</si>
  <si>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</si>
  <si>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</si>
  <si>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</si>
  <si>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</si>
  <si>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</si>
  <si>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</si>
  <si>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</si>
  <si>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</si>
  <si>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</si>
  <si>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</si>
  <si>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</si>
  <si>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</si>
  <si>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</si>
  <si>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</si>
  <si>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</si>
  <si>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</si>
  <si>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</si>
  <si>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</si>
  <si>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</si>
  <si>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</si>
  <si>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</si>
  <si>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</si>
  <si>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>Земельный налог с организаций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</si>
  <si>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</si>
  <si>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</si>
  <si>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</si>
  <si>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</si>
  <si>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</si>
  <si>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</si>
  <si>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</si>
  <si>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</si>
  <si>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</si>
  <si>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</si>
  <si>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</si>
  <si>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</si>
  <si>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</si>
  <si>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</si>
  <si>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</si>
  <si>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</si>
  <si>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</si>
  <si>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</si>
  <si>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</si>
  <si>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</si>
  <si>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</si>
  <si>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</si>
  <si>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</si>
  <si>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</si>
  <si>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000 1 11 05013 05 0000 120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</si>
  <si>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</si>
  <si>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</si>
  <si>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</si>
  <si>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000 1 11 05025 05 0000 120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</si>
  <si>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</si>
  <si>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</si>
  <si>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</si>
  <si>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</si>
  <si>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</si>
  <si>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</si>
  <si>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</si>
  <si>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</si>
  <si>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</si>
  <si>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</si>
  <si>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</si>
  <si>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</si>
  <si>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</si>
  <si>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</si>
  <si>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</si>
  <si>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</si>
  <si>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</si>
  <si>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</si>
  <si>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</si>
  <si>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</si>
  <si>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</si>
  <si>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</si>
  <si>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</si>
  <si>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</si>
  <si>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</si>
  <si>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</si>
  <si>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</si>
  <si>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</si>
  <si>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</si>
  <si>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</si>
  <si>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</si>
  <si>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</si>
  <si>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</si>
  <si>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</si>
  <si>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</si>
  <si>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</si>
  <si>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</si>
  <si>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</si>
  <si>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Прочие доходы от компенсации затрат бюджетов сельских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</si>
  <si>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</si>
  <si>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</si>
  <si>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</si>
  <si>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</si>
  <si>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</si>
  <si>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</si>
  <si>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</si>
  <si>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</si>
  <si>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000 1 14 06013 05 0000 430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</si>
  <si>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</si>
  <si>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</si>
  <si>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</si>
  <si>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</si>
  <si>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</si>
  <si>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</si>
  <si>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</si>
  <si>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</si>
  <si>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</si>
  <si>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</si>
  <si>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</si>
  <si>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</si>
  <si>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</si>
  <si>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</si>
  <si>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</si>
  <si>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</si>
  <si>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</si>
  <si>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</si>
  <si>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</si>
  <si>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</si>
  <si>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</si>
  <si>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</si>
  <si>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</si>
  <si>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</si>
  <si>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</si>
  <si>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</si>
  <si>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</si>
  <si>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</si>
  <si>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</si>
  <si>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</si>
  <si>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</si>
  <si>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</si>
  <si>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</si>
  <si>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</si>
  <si>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</si>
  <si>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</si>
  <si>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</si>
  <si>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000 1 16 07000 01 0000 140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</si>
  <si>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</si>
  <si>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</si>
  <si>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</si>
  <si>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000 1 16 07090 05 0000 140</t>
  </si>
  <si>
    <t>Платежи в целях возмещения причиненного ущерба (убытков)</t>
  </si>
  <si>
    <t>000 1 16 10000 00 0000 140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</si>
  <si>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</si>
  <si>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</si>
  <si>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</si>
  <si>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000 1 16 10032 05 0000 140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</si>
  <si>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</si>
  <si>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</si>
  <si>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</si>
  <si>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</si>
  <si>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</si>
  <si>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000 1 16 10129 01 0000 140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</si>
  <si>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</si>
  <si>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</si>
  <si>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</si>
  <si>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</si>
  <si>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</si>
  <si>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</si>
  <si>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сельских 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</si>
  <si>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</si>
  <si>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</si>
  <si>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</si>
  <si>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</si>
  <si>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</si>
  <si>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</si>
  <si>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</si>
  <si>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</si>
  <si>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</si>
  <si>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</si>
  <si>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</si>
  <si>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</si>
  <si>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</si>
  <si>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</si>
  <si>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</si>
  <si>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районов на поддержку мер по обеспечению сбалансированности бюджетов</t>
  </si>
  <si>
    <t>000 2 02 15002 05 0000 150</t>
  </si>
  <si>
    <t>Прочие дотации</t>
  </si>
  <si>
    <t>000 2 02 19999 00 0000 150</t>
  </si>
  <si>
    <t>Прочие дотации бюджетам муниципальных районов</t>
  </si>
  <si>
    <t>000 2 02 19999 05 0000 150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</si>
  <si>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</si>
  <si>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</si>
  <si>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мероприятия федеральной целевой программы "Развитие водохозяйственного комплекса Российской Федерации в 2012 - 2020 годах"</t>
  </si>
  <si>
    <t>000 2 02 25016 00 0000 150</t>
  </si>
  <si>
    <t>Субсидии бюджетам муниципальных районов на мероприятия федеральной целевой программы "Развитие водохозяйственного комплекса Российской Федерации в 2012 - 2020 годах"</t>
  </si>
  <si>
    <t>000 2 02 25016 05 0000 150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</si>
  <si>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</si>
  <si>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000 2 02 25210 00 0000 150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</si>
  <si>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</si>
  <si>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000 2 02 25210 05 0000 150</t>
  </si>
  <si>
    <t>Субсидии бюджетам на оснащение объектов спортивной инфраструктуры спортивно-технологическим оборудованием</t>
  </si>
  <si>
    <t>000 2 02 25228 00 0000 150</t>
  </si>
  <si>
    <t>Субсидии бюджетам муниципальных районов на оснащение объектов спортивной инфраструктуры спортивно-технологическим оборудованием</t>
  </si>
  <si>
    <t>000 2 02 25228 05 0000 150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</si>
  <si>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</si>
  <si>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</si>
  <si>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</t>
  </si>
  <si>
    <t>000 2 02 25299 05 0000 150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</si>
  <si>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</si>
  <si>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000 2 02 25467 00 0000 150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</si>
  <si>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</si>
  <si>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000 2 02 25467 05 0000 150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</si>
  <si>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</si>
  <si>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</si>
  <si>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районов на реализацию мероприятий по обеспечению жильем молодых семей</t>
  </si>
  <si>
    <t>000 2 02 25497 05 0000 150</t>
  </si>
  <si>
    <t>Прочие субсидии</t>
  </si>
  <si>
    <t>000 2 02 29999 00 0000 150</t>
  </si>
  <si>
    <t>Прочие субсидии бюджетам муниципальных районов</t>
  </si>
  <si>
    <t>000 2 02 29999 05 0000 150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</si>
  <si>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</si>
  <si>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</si>
  <si>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</si>
  <si>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</si>
  <si>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</si>
  <si>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000 2 02 30024 05 0000 150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</si>
  <si>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</si>
  <si>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</si>
  <si>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</si>
  <si>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</si>
  <si>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</si>
  <si>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</si>
  <si>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</si>
  <si>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</si>
  <si>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</si>
  <si>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</si>
  <si>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</si>
  <si>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</si>
  <si>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</si>
  <si>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000 2 02 35120 05 0000 150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</si>
  <si>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</si>
  <si>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</si>
  <si>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районов на проведение Всероссийской переписи населения 2020 года</t>
  </si>
  <si>
    <t>000 2 02 35469 05 0000 150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</si>
  <si>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</si>
  <si>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</si>
  <si>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</si>
  <si>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</si>
  <si>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</si>
  <si>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000 2 02 40014 05 0000 150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</si>
  <si>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</si>
  <si>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000 2 02 40014 10 0000 150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</si>
  <si>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</si>
  <si>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</si>
  <si>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</si>
  <si>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000 2 02 45303 05 0000 150</t>
  </si>
  <si>
    <t>Межбюджетные трансферты, передаваемые
 бюджетам на  поддержку отрасли культуры</t>
  </si>
  <si>
    <t>000 2 02 45519 00 0000 150</t>
  </si>
  <si>
    <t>Межбюджетные трансферты, передаваемые 
бюджетам  муниципальных районов на поддержку отрасли культуры</t>
  </si>
  <si>
    <t>000 2 02 45519 05 0000 150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</si>
  <si>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</si>
  <si>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</si>
  <si>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районов</t>
  </si>
  <si>
    <t>000 2 02 49999 05 0000 150</t>
  </si>
  <si>
    <t>Прочие межбюджетные трансферты, передаваемые бюджетам сельских поселений</t>
  </si>
  <si>
    <t>000 2 02 49999 10 0000 150</t>
  </si>
  <si>
    <t>БЕЗВОЗМЕЗДНЫЕ ПОСТУПЛЕНИЯ ОТ НЕГОСУДАРСТВЕННЫХ ОРГАНИЗАЦИЙ</t>
  </si>
  <si>
    <t>000 2 04 00000 00 0000 000</t>
  </si>
  <si>
    <t>Безвозмездные поступления от негосударственных организаций в бюджеты сельских поселений</t>
  </si>
  <si>
    <t>000 2 04 05000 10 0000 150</t>
  </si>
  <si>
    <t>Прочие безвозмездные поступления от негосударственных организаций в бюджеты сельских поселений</t>
  </si>
  <si>
    <t>000 2 04 05099 10 0000 150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</si>
  <si>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</si>
  <si>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</si>
  <si>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районов</t>
  </si>
  <si>
    <t>000 2 07 05000 05 0000 150</t>
  </si>
  <si>
    <t>000 2 07 05030 05 0000 150</t>
  </si>
  <si>
    <t>Прочие безвозмездные поступления в бюджеты сельских поселений</t>
  </si>
  <si>
    <t>000 2 07 05000 10 0000 150</t>
  </si>
  <si>
    <t>000 2 07 05030 10 0000 150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</si>
  <si>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</si>
  <si>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</si>
  <si>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</si>
  <si>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000 2 19 00000 05 0000 150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</si>
  <si>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</si>
  <si>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000 2 19 60010 05 0000 150</t>
  </si>
  <si>
    <t xml:space="preserve">Утверждено консол. бюджет </t>
  </si>
  <si>
    <t xml:space="preserve">Исполнение консолидированного бюджета </t>
  </si>
  <si>
    <t>Отклонение от плана 2020 года</t>
  </si>
  <si>
    <t>% исполнения к плану года</t>
  </si>
  <si>
    <t>Исполнение доходов консолидированного бюджета Ермаковского района за январь- май  2020 года</t>
  </si>
  <si>
    <t xml:space="preserve">Руководитель финансового управления </t>
  </si>
  <si>
    <t>Н.М. Кравченко</t>
  </si>
  <si>
    <t>Мальцева Кристина Анатольевна 8 391 38 2-12-79</t>
  </si>
</sst>
</file>

<file path=xl/styles.xml><?xml version="1.0" encoding="utf-8"?>
<styleSheet xmlns="http://schemas.openxmlformats.org/spreadsheetml/2006/main">
  <numFmts count="1">
    <numFmt numFmtId="166" formatCode="###\ ###\ ###\ ###\ ##0.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wrapText="1"/>
    </xf>
    <xf numFmtId="166" fontId="0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8"/>
  <sheetViews>
    <sheetView tabSelected="1" view="pageBreakPreview" topLeftCell="A66" zoomScale="60" zoomScaleNormal="70" workbookViewId="0">
      <selection activeCell="A193" sqref="A193"/>
    </sheetView>
  </sheetViews>
  <sheetFormatPr defaultRowHeight="15"/>
  <cols>
    <col min="1" max="1" width="50"/>
    <col min="2" max="2" width="26"/>
    <col min="3" max="3" width="18.42578125" customWidth="1"/>
    <col min="4" max="4" width="17.28515625" bestFit="1" customWidth="1"/>
    <col min="5" max="5" width="18" bestFit="1" customWidth="1"/>
    <col min="6" max="6" width="10.28515625" customWidth="1"/>
  </cols>
  <sheetData>
    <row r="1" spans="1:6" hidden="1"/>
    <row r="2" spans="1:6" hidden="1">
      <c r="A2" t="s">
        <v>0</v>
      </c>
    </row>
    <row r="3" spans="1:6" hidden="1">
      <c r="A3" t="s">
        <v>1</v>
      </c>
    </row>
    <row r="4" spans="1:6" hidden="1">
      <c r="A4" t="s">
        <v>2</v>
      </c>
    </row>
    <row r="5" spans="1:6" hidden="1">
      <c r="A5" t="s">
        <v>3</v>
      </c>
    </row>
    <row r="6" spans="1:6" hidden="1">
      <c r="A6" t="s">
        <v>4</v>
      </c>
    </row>
    <row r="7" spans="1:6" hidden="1">
      <c r="A7" t="s">
        <v>5</v>
      </c>
    </row>
    <row r="8" spans="1:6" hidden="1">
      <c r="A8" t="s">
        <v>6</v>
      </c>
    </row>
    <row r="9" spans="1:6" hidden="1"/>
    <row r="10" spans="1:6" hidden="1">
      <c r="A10" s="1" t="s">
        <v>7</v>
      </c>
    </row>
    <row r="11" spans="1:6" hidden="1"/>
    <row r="12" spans="1:6" ht="58.5" customHeight="1">
      <c r="A12" s="6" t="s">
        <v>345</v>
      </c>
      <c r="B12" s="6"/>
      <c r="C12" s="6"/>
      <c r="D12" s="6"/>
      <c r="E12" s="6"/>
      <c r="F12" s="6"/>
    </row>
    <row r="13" spans="1:6" ht="45">
      <c r="A13" s="2" t="s">
        <v>8</v>
      </c>
      <c r="B13" s="2" t="s">
        <v>9</v>
      </c>
      <c r="C13" s="2" t="s">
        <v>341</v>
      </c>
      <c r="D13" s="2" t="s">
        <v>342</v>
      </c>
      <c r="E13" s="2" t="s">
        <v>343</v>
      </c>
      <c r="F13" s="2" t="s">
        <v>344</v>
      </c>
    </row>
    <row r="14" spans="1:6">
      <c r="A14" s="3" t="s">
        <v>10</v>
      </c>
      <c r="B14" s="3" t="s">
        <v>11</v>
      </c>
      <c r="C14" s="5">
        <v>1111621887.5899999</v>
      </c>
      <c r="D14" s="5">
        <v>385267410.30000001</v>
      </c>
      <c r="E14" s="5">
        <f>D14-C14</f>
        <v>-726354477.28999996</v>
      </c>
      <c r="F14" s="5">
        <f>D14/C14*100</f>
        <v>34.658134623029156</v>
      </c>
    </row>
    <row r="15" spans="1:6">
      <c r="A15" s="3" t="s">
        <v>12</v>
      </c>
      <c r="B15" s="3" t="s">
        <v>13</v>
      </c>
      <c r="C15" s="5">
        <v>96449308</v>
      </c>
      <c r="D15" s="5">
        <v>30881875.199999999</v>
      </c>
      <c r="E15" s="5">
        <f t="shared" ref="E15:E78" si="0">D15-C15</f>
        <v>-65567432.799999997</v>
      </c>
      <c r="F15" s="5">
        <f t="shared" ref="F15:F78" si="1">D15/C15*100</f>
        <v>32.01876285105125</v>
      </c>
    </row>
    <row r="16" spans="1:6">
      <c r="A16" s="3" t="s">
        <v>14</v>
      </c>
      <c r="B16" s="3" t="s">
        <v>15</v>
      </c>
      <c r="C16" s="5">
        <v>53987900</v>
      </c>
      <c r="D16" s="5">
        <v>20280021.52</v>
      </c>
      <c r="E16" s="5">
        <f t="shared" si="0"/>
        <v>-33707878.480000004</v>
      </c>
      <c r="F16" s="5">
        <f t="shared" si="1"/>
        <v>37.564012528733286</v>
      </c>
    </row>
    <row r="17" spans="1:6">
      <c r="A17" s="3" t="s">
        <v>16</v>
      </c>
      <c r="B17" s="3" t="s">
        <v>17</v>
      </c>
      <c r="C17" s="5">
        <v>253500</v>
      </c>
      <c r="D17" s="5">
        <v>76379.240000000005</v>
      </c>
      <c r="E17" s="5">
        <f t="shared" si="0"/>
        <v>-177120.76</v>
      </c>
      <c r="F17" s="5">
        <f t="shared" si="1"/>
        <v>30.129877712031561</v>
      </c>
    </row>
    <row r="18" spans="1:6" ht="45">
      <c r="A18" s="4" t="s">
        <v>18</v>
      </c>
      <c r="B18" s="3" t="s">
        <v>19</v>
      </c>
      <c r="C18" s="5">
        <v>253500</v>
      </c>
      <c r="D18" s="5">
        <v>76379.240000000005</v>
      </c>
      <c r="E18" s="5">
        <f t="shared" si="0"/>
        <v>-177120.76</v>
      </c>
      <c r="F18" s="5">
        <f t="shared" si="1"/>
        <v>30.129877712031561</v>
      </c>
    </row>
    <row r="19" spans="1:6" ht="60">
      <c r="A19" s="4" t="s">
        <v>20</v>
      </c>
      <c r="B19" s="3" t="s">
        <v>21</v>
      </c>
      <c r="C19" s="5">
        <v>253500</v>
      </c>
      <c r="D19" s="5">
        <v>76379.240000000005</v>
      </c>
      <c r="E19" s="5">
        <f t="shared" si="0"/>
        <v>-177120.76</v>
      </c>
      <c r="F19" s="5">
        <f t="shared" si="1"/>
        <v>30.129877712031561</v>
      </c>
    </row>
    <row r="20" spans="1:6">
      <c r="A20" s="3" t="s">
        <v>22</v>
      </c>
      <c r="B20" s="3" t="s">
        <v>23</v>
      </c>
      <c r="C20" s="5">
        <v>53734400</v>
      </c>
      <c r="D20" s="5">
        <v>20203642.280000001</v>
      </c>
      <c r="E20" s="5">
        <f t="shared" si="0"/>
        <v>-33530757.719999999</v>
      </c>
      <c r="F20" s="5">
        <f t="shared" si="1"/>
        <v>37.599084162101008</v>
      </c>
    </row>
    <row r="21" spans="1:6" ht="90">
      <c r="A21" s="4" t="s">
        <v>24</v>
      </c>
      <c r="B21" s="3" t="s">
        <v>25</v>
      </c>
      <c r="C21" s="5">
        <v>53227900</v>
      </c>
      <c r="D21" s="5">
        <v>20155476.719999999</v>
      </c>
      <c r="E21" s="5">
        <f t="shared" si="0"/>
        <v>-33072423.280000001</v>
      </c>
      <c r="F21" s="5">
        <f t="shared" si="1"/>
        <v>37.86637594194022</v>
      </c>
    </row>
    <row r="22" spans="1:6" ht="135">
      <c r="A22" s="4" t="s">
        <v>26</v>
      </c>
      <c r="B22" s="3" t="s">
        <v>27</v>
      </c>
      <c r="C22" s="5">
        <v>98100</v>
      </c>
      <c r="D22" s="5">
        <v>4143.78</v>
      </c>
      <c r="E22" s="5">
        <f t="shared" si="0"/>
        <v>-93956.22</v>
      </c>
      <c r="F22" s="5">
        <f t="shared" si="1"/>
        <v>4.2240366972477057</v>
      </c>
    </row>
    <row r="23" spans="1:6" ht="60">
      <c r="A23" s="4" t="s">
        <v>28</v>
      </c>
      <c r="B23" s="3" t="s">
        <v>29</v>
      </c>
      <c r="C23" s="5">
        <v>401400</v>
      </c>
      <c r="D23" s="5">
        <v>39361.43</v>
      </c>
      <c r="E23" s="5">
        <f t="shared" si="0"/>
        <v>-362038.57</v>
      </c>
      <c r="F23" s="5">
        <f t="shared" si="1"/>
        <v>9.8060363726955657</v>
      </c>
    </row>
    <row r="24" spans="1:6" ht="105">
      <c r="A24" s="4" t="s">
        <v>30</v>
      </c>
      <c r="B24" s="3" t="s">
        <v>31</v>
      </c>
      <c r="C24" s="5">
        <v>7000</v>
      </c>
      <c r="D24" s="5">
        <v>4660.3500000000004</v>
      </c>
      <c r="E24" s="5">
        <f t="shared" si="0"/>
        <v>-2339.6499999999996</v>
      </c>
      <c r="F24" s="5">
        <f t="shared" si="1"/>
        <v>66.576428571428579</v>
      </c>
    </row>
    <row r="25" spans="1:6" ht="45">
      <c r="A25" s="4" t="s">
        <v>32</v>
      </c>
      <c r="B25" s="3" t="s">
        <v>33</v>
      </c>
      <c r="C25" s="5">
        <v>2364300</v>
      </c>
      <c r="D25" s="5">
        <v>819393.46</v>
      </c>
      <c r="E25" s="5">
        <f t="shared" si="0"/>
        <v>-1544906.54</v>
      </c>
      <c r="F25" s="5">
        <f t="shared" si="1"/>
        <v>34.656915789028467</v>
      </c>
    </row>
    <row r="26" spans="1:6" ht="45">
      <c r="A26" s="4" t="s">
        <v>34</v>
      </c>
      <c r="B26" s="3" t="s">
        <v>35</v>
      </c>
      <c r="C26" s="5">
        <v>2364300</v>
      </c>
      <c r="D26" s="5">
        <v>819393.46</v>
      </c>
      <c r="E26" s="5">
        <f t="shared" si="0"/>
        <v>-1544906.54</v>
      </c>
      <c r="F26" s="5">
        <f t="shared" si="1"/>
        <v>34.656915789028467</v>
      </c>
    </row>
    <row r="27" spans="1:6" ht="90">
      <c r="A27" s="4" t="s">
        <v>36</v>
      </c>
      <c r="B27" s="3" t="s">
        <v>37</v>
      </c>
      <c r="C27" s="5">
        <v>1083400</v>
      </c>
      <c r="D27" s="5">
        <v>385371.13</v>
      </c>
      <c r="E27" s="5">
        <f t="shared" si="0"/>
        <v>-698028.87</v>
      </c>
      <c r="F27" s="5">
        <f t="shared" si="1"/>
        <v>35.570530736570056</v>
      </c>
    </row>
    <row r="28" spans="1:6" ht="135">
      <c r="A28" s="4" t="s">
        <v>38</v>
      </c>
      <c r="B28" s="3" t="s">
        <v>39</v>
      </c>
      <c r="C28" s="5">
        <v>1083400</v>
      </c>
      <c r="D28" s="5">
        <v>385371.13</v>
      </c>
      <c r="E28" s="5">
        <f t="shared" si="0"/>
        <v>-698028.87</v>
      </c>
      <c r="F28" s="5">
        <f t="shared" si="1"/>
        <v>35.570530736570056</v>
      </c>
    </row>
    <row r="29" spans="1:6" ht="105">
      <c r="A29" s="4" t="s">
        <v>40</v>
      </c>
      <c r="B29" s="3" t="s">
        <v>41</v>
      </c>
      <c r="C29" s="5">
        <v>5600</v>
      </c>
      <c r="D29" s="5">
        <v>2454.0700000000002</v>
      </c>
      <c r="E29" s="5">
        <f t="shared" si="0"/>
        <v>-3145.93</v>
      </c>
      <c r="F29" s="5">
        <f t="shared" si="1"/>
        <v>43.822678571428575</v>
      </c>
    </row>
    <row r="30" spans="1:6" ht="150">
      <c r="A30" s="4" t="s">
        <v>42</v>
      </c>
      <c r="B30" s="3" t="s">
        <v>43</v>
      </c>
      <c r="C30" s="5">
        <v>5600</v>
      </c>
      <c r="D30" s="5">
        <v>2454.0700000000002</v>
      </c>
      <c r="E30" s="5">
        <f t="shared" si="0"/>
        <v>-3145.93</v>
      </c>
      <c r="F30" s="5">
        <f t="shared" si="1"/>
        <v>43.822678571428575</v>
      </c>
    </row>
    <row r="31" spans="1:6" ht="90">
      <c r="A31" s="4" t="s">
        <v>44</v>
      </c>
      <c r="B31" s="3" t="s">
        <v>45</v>
      </c>
      <c r="C31" s="5">
        <v>1415100</v>
      </c>
      <c r="D31" s="5">
        <v>512311.79</v>
      </c>
      <c r="E31" s="5">
        <f t="shared" si="0"/>
        <v>-902788.21</v>
      </c>
      <c r="F31" s="5">
        <f t="shared" si="1"/>
        <v>36.20322168044661</v>
      </c>
    </row>
    <row r="32" spans="1:6" ht="135">
      <c r="A32" s="4" t="s">
        <v>46</v>
      </c>
      <c r="B32" s="3" t="s">
        <v>47</v>
      </c>
      <c r="C32" s="5">
        <v>1415100</v>
      </c>
      <c r="D32" s="5">
        <v>512311.79</v>
      </c>
      <c r="E32" s="5">
        <f t="shared" si="0"/>
        <v>-902788.21</v>
      </c>
      <c r="F32" s="5">
        <f t="shared" si="1"/>
        <v>36.20322168044661</v>
      </c>
    </row>
    <row r="33" spans="1:6" ht="90">
      <c r="A33" s="4" t="s">
        <v>48</v>
      </c>
      <c r="B33" s="3" t="s">
        <v>49</v>
      </c>
      <c r="C33" s="5">
        <v>-139800</v>
      </c>
      <c r="D33" s="5">
        <v>-80743.53</v>
      </c>
      <c r="E33" s="5">
        <f t="shared" si="0"/>
        <v>59056.47</v>
      </c>
      <c r="F33" s="5">
        <f t="shared" si="1"/>
        <v>57.756459227467815</v>
      </c>
    </row>
    <row r="34" spans="1:6" ht="135">
      <c r="A34" s="4" t="s">
        <v>50</v>
      </c>
      <c r="B34" s="3" t="s">
        <v>51</v>
      </c>
      <c r="C34" s="5">
        <v>-139800</v>
      </c>
      <c r="D34" s="5">
        <v>-80743.53</v>
      </c>
      <c r="E34" s="5">
        <f t="shared" si="0"/>
        <v>59056.47</v>
      </c>
      <c r="F34" s="5">
        <f t="shared" si="1"/>
        <v>57.756459227467815</v>
      </c>
    </row>
    <row r="35" spans="1:6">
      <c r="A35" s="3" t="s">
        <v>52</v>
      </c>
      <c r="B35" s="3" t="s">
        <v>53</v>
      </c>
      <c r="C35" s="5">
        <v>13352204</v>
      </c>
      <c r="D35" s="5">
        <v>4847525.17</v>
      </c>
      <c r="E35" s="5">
        <f t="shared" si="0"/>
        <v>-8504678.8300000001</v>
      </c>
      <c r="F35" s="5">
        <f t="shared" si="1"/>
        <v>36.305056228919206</v>
      </c>
    </row>
    <row r="36" spans="1:6" ht="30">
      <c r="A36" s="4" t="s">
        <v>54</v>
      </c>
      <c r="B36" s="3" t="s">
        <v>55</v>
      </c>
      <c r="C36" s="5">
        <v>6301300</v>
      </c>
      <c r="D36" s="5">
        <v>1714394.99</v>
      </c>
      <c r="E36" s="5">
        <f t="shared" si="0"/>
        <v>-4586905.01</v>
      </c>
      <c r="F36" s="5">
        <f t="shared" si="1"/>
        <v>27.207004745052611</v>
      </c>
    </row>
    <row r="37" spans="1:6" ht="45">
      <c r="A37" s="4" t="s">
        <v>56</v>
      </c>
      <c r="B37" s="3" t="s">
        <v>57</v>
      </c>
      <c r="C37" s="5">
        <v>2471700</v>
      </c>
      <c r="D37" s="5">
        <v>534431.31000000006</v>
      </c>
      <c r="E37" s="5">
        <f t="shared" si="0"/>
        <v>-1937268.69</v>
      </c>
      <c r="F37" s="5">
        <f t="shared" si="1"/>
        <v>21.622013593882755</v>
      </c>
    </row>
    <row r="38" spans="1:6" ht="45">
      <c r="A38" s="4" t="s">
        <v>56</v>
      </c>
      <c r="B38" s="3" t="s">
        <v>58</v>
      </c>
      <c r="C38" s="5">
        <v>2471700</v>
      </c>
      <c r="D38" s="5">
        <v>534431.26</v>
      </c>
      <c r="E38" s="5">
        <f t="shared" si="0"/>
        <v>-1937268.74</v>
      </c>
      <c r="F38" s="5">
        <f t="shared" si="1"/>
        <v>21.622011570983535</v>
      </c>
    </row>
    <row r="39" spans="1:6" ht="60">
      <c r="A39" s="4" t="s">
        <v>59</v>
      </c>
      <c r="B39" s="3" t="s">
        <v>60</v>
      </c>
      <c r="C39" s="5">
        <v>0</v>
      </c>
      <c r="D39" s="5">
        <v>0.05</v>
      </c>
      <c r="E39" s="5">
        <f t="shared" si="0"/>
        <v>0.05</v>
      </c>
      <c r="F39" s="5" t="e">
        <f t="shared" si="1"/>
        <v>#DIV/0!</v>
      </c>
    </row>
    <row r="40" spans="1:6" ht="45">
      <c r="A40" s="4" t="s">
        <v>61</v>
      </c>
      <c r="B40" s="3" t="s">
        <v>62</v>
      </c>
      <c r="C40" s="5">
        <v>3829600</v>
      </c>
      <c r="D40" s="5">
        <v>1179963.68</v>
      </c>
      <c r="E40" s="5">
        <f t="shared" si="0"/>
        <v>-2649636.3200000003</v>
      </c>
      <c r="F40" s="5">
        <f t="shared" si="1"/>
        <v>30.811669103822855</v>
      </c>
    </row>
    <row r="41" spans="1:6" ht="75">
      <c r="A41" s="4" t="s">
        <v>63</v>
      </c>
      <c r="B41" s="3" t="s">
        <v>64</v>
      </c>
      <c r="C41" s="5">
        <v>3829600</v>
      </c>
      <c r="D41" s="5">
        <v>1179963.68</v>
      </c>
      <c r="E41" s="5">
        <f t="shared" si="0"/>
        <v>-2649636.3200000003</v>
      </c>
      <c r="F41" s="5">
        <f t="shared" si="1"/>
        <v>30.811669103822855</v>
      </c>
    </row>
    <row r="42" spans="1:6" ht="30">
      <c r="A42" s="4" t="s">
        <v>65</v>
      </c>
      <c r="B42" s="3" t="s">
        <v>66</v>
      </c>
      <c r="C42" s="5">
        <v>6750000</v>
      </c>
      <c r="D42" s="5">
        <v>2807628.84</v>
      </c>
      <c r="E42" s="5">
        <f t="shared" si="0"/>
        <v>-3942371.16</v>
      </c>
      <c r="F42" s="5">
        <f t="shared" si="1"/>
        <v>41.594501333333334</v>
      </c>
    </row>
    <row r="43" spans="1:6" ht="30">
      <c r="A43" s="4" t="s">
        <v>65</v>
      </c>
      <c r="B43" s="3" t="s">
        <v>67</v>
      </c>
      <c r="C43" s="5">
        <v>6749000</v>
      </c>
      <c r="D43" s="5">
        <v>2807118.92</v>
      </c>
      <c r="E43" s="5">
        <f t="shared" si="0"/>
        <v>-3941881.08</v>
      </c>
      <c r="F43" s="5">
        <f t="shared" si="1"/>
        <v>41.593108905022966</v>
      </c>
    </row>
    <row r="44" spans="1:6" ht="45">
      <c r="A44" s="4" t="s">
        <v>68</v>
      </c>
      <c r="B44" s="3" t="s">
        <v>69</v>
      </c>
      <c r="C44" s="5">
        <v>1000</v>
      </c>
      <c r="D44" s="5">
        <v>509.92</v>
      </c>
      <c r="E44" s="5">
        <f t="shared" si="0"/>
        <v>-490.08</v>
      </c>
      <c r="F44" s="5">
        <f t="shared" si="1"/>
        <v>50.992000000000004</v>
      </c>
    </row>
    <row r="45" spans="1:6">
      <c r="A45" s="3" t="s">
        <v>70</v>
      </c>
      <c r="B45" s="3" t="s">
        <v>71</v>
      </c>
      <c r="C45" s="5">
        <v>252804</v>
      </c>
      <c r="D45" s="5">
        <v>272250</v>
      </c>
      <c r="E45" s="5">
        <f t="shared" si="0"/>
        <v>19446</v>
      </c>
      <c r="F45" s="5">
        <f t="shared" si="1"/>
        <v>107.69212512460247</v>
      </c>
    </row>
    <row r="46" spans="1:6">
      <c r="A46" s="3" t="s">
        <v>70</v>
      </c>
      <c r="B46" s="3" t="s">
        <v>72</v>
      </c>
      <c r="C46" s="5">
        <v>252804</v>
      </c>
      <c r="D46" s="5">
        <v>272250</v>
      </c>
      <c r="E46" s="5">
        <f t="shared" si="0"/>
        <v>19446</v>
      </c>
      <c r="F46" s="5">
        <f t="shared" si="1"/>
        <v>107.69212512460247</v>
      </c>
    </row>
    <row r="47" spans="1:6" ht="30">
      <c r="A47" s="4" t="s">
        <v>73</v>
      </c>
      <c r="B47" s="3" t="s">
        <v>74</v>
      </c>
      <c r="C47" s="5">
        <v>48100</v>
      </c>
      <c r="D47" s="5">
        <v>53251.34</v>
      </c>
      <c r="E47" s="5">
        <f t="shared" si="0"/>
        <v>5151.3399999999965</v>
      </c>
      <c r="F47" s="5">
        <f t="shared" si="1"/>
        <v>110.70964656964657</v>
      </c>
    </row>
    <row r="48" spans="1:6" ht="45">
      <c r="A48" s="4" t="s">
        <v>75</v>
      </c>
      <c r="B48" s="3" t="s">
        <v>76</v>
      </c>
      <c r="C48" s="5">
        <v>48100</v>
      </c>
      <c r="D48" s="5">
        <v>53251.34</v>
      </c>
      <c r="E48" s="5">
        <f t="shared" si="0"/>
        <v>5151.3399999999965</v>
      </c>
      <c r="F48" s="5">
        <f t="shared" si="1"/>
        <v>110.70964656964657</v>
      </c>
    </row>
    <row r="49" spans="1:6">
      <c r="A49" s="3" t="s">
        <v>77</v>
      </c>
      <c r="B49" s="3" t="s">
        <v>78</v>
      </c>
      <c r="C49" s="5">
        <v>8369698</v>
      </c>
      <c r="D49" s="5">
        <v>1393698.52</v>
      </c>
      <c r="E49" s="5">
        <f t="shared" si="0"/>
        <v>-6975999.4800000004</v>
      </c>
      <c r="F49" s="5">
        <f t="shared" si="1"/>
        <v>16.651718138456133</v>
      </c>
    </row>
    <row r="50" spans="1:6">
      <c r="A50" s="3" t="s">
        <v>79</v>
      </c>
      <c r="B50" s="3" t="s">
        <v>80</v>
      </c>
      <c r="C50" s="5">
        <v>2316000</v>
      </c>
      <c r="D50" s="5">
        <v>216827.95</v>
      </c>
      <c r="E50" s="5">
        <f t="shared" si="0"/>
        <v>-2099172.0499999998</v>
      </c>
      <c r="F50" s="5">
        <f t="shared" si="1"/>
        <v>9.3621740069084645</v>
      </c>
    </row>
    <row r="51" spans="1:6" ht="60">
      <c r="A51" s="4" t="s">
        <v>81</v>
      </c>
      <c r="B51" s="3" t="s">
        <v>82</v>
      </c>
      <c r="C51" s="5">
        <v>2316000</v>
      </c>
      <c r="D51" s="5">
        <v>216827.95</v>
      </c>
      <c r="E51" s="5">
        <f t="shared" si="0"/>
        <v>-2099172.0499999998</v>
      </c>
      <c r="F51" s="5">
        <f t="shared" si="1"/>
        <v>9.3621740069084645</v>
      </c>
    </row>
    <row r="52" spans="1:6">
      <c r="A52" s="3" t="s">
        <v>83</v>
      </c>
      <c r="B52" s="3" t="s">
        <v>84</v>
      </c>
      <c r="C52" s="5">
        <v>6053698</v>
      </c>
      <c r="D52" s="5">
        <v>1176870.57</v>
      </c>
      <c r="E52" s="5">
        <f t="shared" si="0"/>
        <v>-4876827.43</v>
      </c>
      <c r="F52" s="5">
        <f t="shared" si="1"/>
        <v>19.440523296669245</v>
      </c>
    </row>
    <row r="53" spans="1:6">
      <c r="A53" s="3" t="s">
        <v>85</v>
      </c>
      <c r="B53" s="3" t="s">
        <v>86</v>
      </c>
      <c r="C53" s="5">
        <v>1707100</v>
      </c>
      <c r="D53" s="5">
        <v>674137.43</v>
      </c>
      <c r="E53" s="5">
        <f t="shared" si="0"/>
        <v>-1032962.57</v>
      </c>
      <c r="F53" s="5">
        <f t="shared" si="1"/>
        <v>39.490213227110303</v>
      </c>
    </row>
    <row r="54" spans="1:6" ht="45">
      <c r="A54" s="4" t="s">
        <v>87</v>
      </c>
      <c r="B54" s="3" t="s">
        <v>88</v>
      </c>
      <c r="C54" s="5">
        <v>1707100</v>
      </c>
      <c r="D54" s="5">
        <v>674137.43</v>
      </c>
      <c r="E54" s="5">
        <f t="shared" si="0"/>
        <v>-1032962.57</v>
      </c>
      <c r="F54" s="5">
        <f t="shared" si="1"/>
        <v>39.490213227110303</v>
      </c>
    </row>
    <row r="55" spans="1:6">
      <c r="A55" s="3" t="s">
        <v>89</v>
      </c>
      <c r="B55" s="3" t="s">
        <v>90</v>
      </c>
      <c r="C55" s="5">
        <v>4346598</v>
      </c>
      <c r="D55" s="5">
        <v>502733.14</v>
      </c>
      <c r="E55" s="5">
        <f t="shared" si="0"/>
        <v>-3843864.86</v>
      </c>
      <c r="F55" s="5">
        <f t="shared" si="1"/>
        <v>11.566129188850685</v>
      </c>
    </row>
    <row r="56" spans="1:6" ht="45">
      <c r="A56" s="4" t="s">
        <v>91</v>
      </c>
      <c r="B56" s="3" t="s">
        <v>92</v>
      </c>
      <c r="C56" s="5">
        <v>4346598</v>
      </c>
      <c r="D56" s="5">
        <v>502733.14</v>
      </c>
      <c r="E56" s="5">
        <f t="shared" si="0"/>
        <v>-3843864.86</v>
      </c>
      <c r="F56" s="5">
        <f t="shared" si="1"/>
        <v>11.566129188850685</v>
      </c>
    </row>
    <row r="57" spans="1:6">
      <c r="A57" s="3" t="s">
        <v>93</v>
      </c>
      <c r="B57" s="3" t="s">
        <v>94</v>
      </c>
      <c r="C57" s="5">
        <v>3173800</v>
      </c>
      <c r="D57" s="5">
        <v>947561.55</v>
      </c>
      <c r="E57" s="5">
        <f t="shared" si="0"/>
        <v>-2226238.4500000002</v>
      </c>
      <c r="F57" s="5">
        <f t="shared" si="1"/>
        <v>29.855742327808937</v>
      </c>
    </row>
    <row r="58" spans="1:6" ht="45">
      <c r="A58" s="4" t="s">
        <v>95</v>
      </c>
      <c r="B58" s="3" t="s">
        <v>96</v>
      </c>
      <c r="C58" s="5">
        <v>3097500</v>
      </c>
      <c r="D58" s="5">
        <v>932361.55</v>
      </c>
      <c r="E58" s="5">
        <f t="shared" si="0"/>
        <v>-2165138.4500000002</v>
      </c>
      <c r="F58" s="5">
        <f t="shared" si="1"/>
        <v>30.100453591606136</v>
      </c>
    </row>
    <row r="59" spans="1:6" ht="60">
      <c r="A59" s="4" t="s">
        <v>97</v>
      </c>
      <c r="B59" s="3" t="s">
        <v>98</v>
      </c>
      <c r="C59" s="5">
        <v>3097500</v>
      </c>
      <c r="D59" s="5">
        <v>932361.55</v>
      </c>
      <c r="E59" s="5">
        <f t="shared" si="0"/>
        <v>-2165138.4500000002</v>
      </c>
      <c r="F59" s="5">
        <f t="shared" si="1"/>
        <v>30.100453591606136</v>
      </c>
    </row>
    <row r="60" spans="1:6" ht="60">
      <c r="A60" s="4" t="s">
        <v>99</v>
      </c>
      <c r="B60" s="3" t="s">
        <v>100</v>
      </c>
      <c r="C60" s="5">
        <v>76300</v>
      </c>
      <c r="D60" s="5">
        <v>15200</v>
      </c>
      <c r="E60" s="5">
        <f t="shared" si="0"/>
        <v>-61100</v>
      </c>
      <c r="F60" s="5">
        <f t="shared" si="1"/>
        <v>19.921363040629096</v>
      </c>
    </row>
    <row r="61" spans="1:6" ht="90">
      <c r="A61" s="4" t="s">
        <v>101</v>
      </c>
      <c r="B61" s="3" t="s">
        <v>102</v>
      </c>
      <c r="C61" s="5">
        <v>76300</v>
      </c>
      <c r="D61" s="5">
        <v>15200</v>
      </c>
      <c r="E61" s="5">
        <f t="shared" si="0"/>
        <v>-61100</v>
      </c>
      <c r="F61" s="5">
        <f t="shared" si="1"/>
        <v>19.921363040629096</v>
      </c>
    </row>
    <row r="62" spans="1:6" ht="45">
      <c r="A62" s="4" t="s">
        <v>103</v>
      </c>
      <c r="B62" s="3" t="s">
        <v>104</v>
      </c>
      <c r="C62" s="5">
        <v>14176098</v>
      </c>
      <c r="D62" s="5">
        <v>1757021.79</v>
      </c>
      <c r="E62" s="5">
        <f t="shared" si="0"/>
        <v>-12419076.210000001</v>
      </c>
      <c r="F62" s="5">
        <f t="shared" si="1"/>
        <v>12.394255386778505</v>
      </c>
    </row>
    <row r="63" spans="1:6" ht="105">
      <c r="A63" s="4" t="s">
        <v>105</v>
      </c>
      <c r="B63" s="3" t="s">
        <v>106</v>
      </c>
      <c r="C63" s="5">
        <v>13846098</v>
      </c>
      <c r="D63" s="5">
        <v>1480956.56</v>
      </c>
      <c r="E63" s="5">
        <f t="shared" si="0"/>
        <v>-12365141.439999999</v>
      </c>
      <c r="F63" s="5">
        <f t="shared" si="1"/>
        <v>10.695840517667866</v>
      </c>
    </row>
    <row r="64" spans="1:6" ht="75">
      <c r="A64" s="4" t="s">
        <v>107</v>
      </c>
      <c r="B64" s="3" t="s">
        <v>108</v>
      </c>
      <c r="C64" s="5">
        <v>7112600</v>
      </c>
      <c r="D64" s="5">
        <v>761806.29</v>
      </c>
      <c r="E64" s="5">
        <f t="shared" si="0"/>
        <v>-6350793.71</v>
      </c>
      <c r="F64" s="5">
        <f t="shared" si="1"/>
        <v>10.710658409020613</v>
      </c>
    </row>
    <row r="65" spans="1:6" ht="120">
      <c r="A65" s="4" t="s">
        <v>109</v>
      </c>
      <c r="B65" s="3" t="s">
        <v>110</v>
      </c>
      <c r="C65" s="5">
        <v>7112600</v>
      </c>
      <c r="D65" s="5">
        <v>761806.29</v>
      </c>
      <c r="E65" s="5">
        <f t="shared" si="0"/>
        <v>-6350793.71</v>
      </c>
      <c r="F65" s="5">
        <f t="shared" si="1"/>
        <v>10.710658409020613</v>
      </c>
    </row>
    <row r="66" spans="1:6" ht="105">
      <c r="A66" s="4" t="s">
        <v>111</v>
      </c>
      <c r="B66" s="3" t="s">
        <v>112</v>
      </c>
      <c r="C66" s="5">
        <v>5068200</v>
      </c>
      <c r="D66" s="5">
        <v>250673.67</v>
      </c>
      <c r="E66" s="5">
        <f t="shared" si="0"/>
        <v>-4817526.33</v>
      </c>
      <c r="F66" s="5">
        <f t="shared" si="1"/>
        <v>4.946009825973718</v>
      </c>
    </row>
    <row r="67" spans="1:6" ht="90">
      <c r="A67" s="4" t="s">
        <v>113</v>
      </c>
      <c r="B67" s="3" t="s">
        <v>114</v>
      </c>
      <c r="C67" s="5">
        <v>4927700</v>
      </c>
      <c r="D67" s="5">
        <v>199786.83</v>
      </c>
      <c r="E67" s="5">
        <f t="shared" si="0"/>
        <v>-4727913.17</v>
      </c>
      <c r="F67" s="5">
        <f t="shared" si="1"/>
        <v>4.0543626844166649</v>
      </c>
    </row>
    <row r="68" spans="1:6" ht="90">
      <c r="A68" s="4" t="s">
        <v>115</v>
      </c>
      <c r="B68" s="3" t="s">
        <v>116</v>
      </c>
      <c r="C68" s="5">
        <v>140500</v>
      </c>
      <c r="D68" s="5">
        <v>50886.84</v>
      </c>
      <c r="E68" s="5">
        <f t="shared" si="0"/>
        <v>-89613.16</v>
      </c>
      <c r="F68" s="5">
        <f t="shared" si="1"/>
        <v>36.218391459074731</v>
      </c>
    </row>
    <row r="69" spans="1:6" ht="45">
      <c r="A69" s="4" t="s">
        <v>117</v>
      </c>
      <c r="B69" s="3" t="s">
        <v>118</v>
      </c>
      <c r="C69" s="5">
        <v>1665298</v>
      </c>
      <c r="D69" s="5">
        <v>468476.6</v>
      </c>
      <c r="E69" s="5">
        <f t="shared" si="0"/>
        <v>-1196821.3999999999</v>
      </c>
      <c r="F69" s="5">
        <f t="shared" si="1"/>
        <v>28.131697750192458</v>
      </c>
    </row>
    <row r="70" spans="1:6" ht="45">
      <c r="A70" s="4" t="s">
        <v>119</v>
      </c>
      <c r="B70" s="3" t="s">
        <v>120</v>
      </c>
      <c r="C70" s="5">
        <v>1661800</v>
      </c>
      <c r="D70" s="5">
        <v>467840.68</v>
      </c>
      <c r="E70" s="5">
        <f t="shared" si="0"/>
        <v>-1193959.32</v>
      </c>
      <c r="F70" s="5">
        <f t="shared" si="1"/>
        <v>28.152646527861354</v>
      </c>
    </row>
    <row r="71" spans="1:6" ht="45">
      <c r="A71" s="4" t="s">
        <v>121</v>
      </c>
      <c r="B71" s="3" t="s">
        <v>122</v>
      </c>
      <c r="C71" s="5">
        <v>3498</v>
      </c>
      <c r="D71" s="5">
        <v>635.91999999999996</v>
      </c>
      <c r="E71" s="5">
        <f t="shared" si="0"/>
        <v>-2862.08</v>
      </c>
      <c r="F71" s="5">
        <f t="shared" si="1"/>
        <v>18.179531160663235</v>
      </c>
    </row>
    <row r="72" spans="1:6" ht="105">
      <c r="A72" s="4" t="s">
        <v>123</v>
      </c>
      <c r="B72" s="3" t="s">
        <v>124</v>
      </c>
      <c r="C72" s="5">
        <v>330000</v>
      </c>
      <c r="D72" s="5">
        <v>276065.23</v>
      </c>
      <c r="E72" s="5">
        <f t="shared" si="0"/>
        <v>-53934.770000000019</v>
      </c>
      <c r="F72" s="5">
        <f t="shared" si="1"/>
        <v>83.656130303030295</v>
      </c>
    </row>
    <row r="73" spans="1:6" ht="90">
      <c r="A73" s="4" t="s">
        <v>125</v>
      </c>
      <c r="B73" s="3" t="s">
        <v>126</v>
      </c>
      <c r="C73" s="5">
        <v>330000</v>
      </c>
      <c r="D73" s="5">
        <v>276065.23</v>
      </c>
      <c r="E73" s="5">
        <f t="shared" si="0"/>
        <v>-53934.770000000019</v>
      </c>
      <c r="F73" s="5">
        <f t="shared" si="1"/>
        <v>83.656130303030295</v>
      </c>
    </row>
    <row r="74" spans="1:6" ht="90">
      <c r="A74" s="4" t="s">
        <v>127</v>
      </c>
      <c r="B74" s="3" t="s">
        <v>128</v>
      </c>
      <c r="C74" s="5">
        <v>330000</v>
      </c>
      <c r="D74" s="5">
        <v>276065.23</v>
      </c>
      <c r="E74" s="5">
        <f t="shared" si="0"/>
        <v>-53934.770000000019</v>
      </c>
      <c r="F74" s="5">
        <f t="shared" si="1"/>
        <v>83.656130303030295</v>
      </c>
    </row>
    <row r="75" spans="1:6">
      <c r="A75" s="3" t="s">
        <v>129</v>
      </c>
      <c r="B75" s="3" t="s">
        <v>130</v>
      </c>
      <c r="C75" s="5">
        <v>174200</v>
      </c>
      <c r="D75" s="5">
        <v>63083.23</v>
      </c>
      <c r="E75" s="5">
        <f t="shared" si="0"/>
        <v>-111116.76999999999</v>
      </c>
      <c r="F75" s="5">
        <f t="shared" si="1"/>
        <v>36.213105625717567</v>
      </c>
    </row>
    <row r="76" spans="1:6" ht="30">
      <c r="A76" s="4" t="s">
        <v>131</v>
      </c>
      <c r="B76" s="3" t="s">
        <v>132</v>
      </c>
      <c r="C76" s="5">
        <v>174200</v>
      </c>
      <c r="D76" s="5">
        <v>63083.23</v>
      </c>
      <c r="E76" s="5">
        <f t="shared" si="0"/>
        <v>-111116.76999999999</v>
      </c>
      <c r="F76" s="5">
        <f t="shared" si="1"/>
        <v>36.213105625717567</v>
      </c>
    </row>
    <row r="77" spans="1:6" ht="30">
      <c r="A77" s="4" t="s">
        <v>133</v>
      </c>
      <c r="B77" s="3" t="s">
        <v>134</v>
      </c>
      <c r="C77" s="5">
        <v>29400</v>
      </c>
      <c r="D77" s="5">
        <v>31385.1</v>
      </c>
      <c r="E77" s="5">
        <f t="shared" si="0"/>
        <v>1985.0999999999985</v>
      </c>
      <c r="F77" s="5">
        <f t="shared" si="1"/>
        <v>106.75204081632653</v>
      </c>
    </row>
    <row r="78" spans="1:6" ht="30">
      <c r="A78" s="4" t="s">
        <v>135</v>
      </c>
      <c r="B78" s="3" t="s">
        <v>136</v>
      </c>
      <c r="C78" s="5">
        <v>8790</v>
      </c>
      <c r="D78" s="5">
        <v>8304.76</v>
      </c>
      <c r="E78" s="5">
        <f t="shared" si="0"/>
        <v>-485.23999999999978</v>
      </c>
      <c r="F78" s="5">
        <f t="shared" si="1"/>
        <v>94.479635949943116</v>
      </c>
    </row>
    <row r="79" spans="1:6" ht="30">
      <c r="A79" s="4" t="s">
        <v>137</v>
      </c>
      <c r="B79" s="3" t="s">
        <v>138</v>
      </c>
      <c r="C79" s="5">
        <v>135960</v>
      </c>
      <c r="D79" s="5">
        <v>23368.02</v>
      </c>
      <c r="E79" s="5">
        <f t="shared" ref="E79:E142" si="2">D79-C79</f>
        <v>-112591.98</v>
      </c>
      <c r="F79" s="5">
        <f t="shared" ref="F79:F142" si="3">D79/C79*100</f>
        <v>17.187422771403355</v>
      </c>
    </row>
    <row r="80" spans="1:6">
      <c r="A80" s="3" t="s">
        <v>139</v>
      </c>
      <c r="B80" s="3" t="s">
        <v>140</v>
      </c>
      <c r="C80" s="5">
        <v>135950</v>
      </c>
      <c r="D80" s="5">
        <v>23363.02</v>
      </c>
      <c r="E80" s="5">
        <f t="shared" si="2"/>
        <v>-112586.98</v>
      </c>
      <c r="F80" s="5">
        <f t="shared" si="3"/>
        <v>17.185009194556823</v>
      </c>
    </row>
    <row r="81" spans="1:6">
      <c r="A81" s="3" t="s">
        <v>141</v>
      </c>
      <c r="B81" s="3" t="s">
        <v>142</v>
      </c>
      <c r="C81" s="5">
        <v>10</v>
      </c>
      <c r="D81" s="5">
        <v>5</v>
      </c>
      <c r="E81" s="5">
        <f t="shared" si="2"/>
        <v>-5</v>
      </c>
      <c r="F81" s="5">
        <f t="shared" si="3"/>
        <v>50</v>
      </c>
    </row>
    <row r="82" spans="1:6" ht="60">
      <c r="A82" s="4" t="s">
        <v>143</v>
      </c>
      <c r="B82" s="3" t="s">
        <v>144</v>
      </c>
      <c r="C82" s="5">
        <v>50</v>
      </c>
      <c r="D82" s="5">
        <v>25.35</v>
      </c>
      <c r="E82" s="5">
        <f t="shared" si="2"/>
        <v>-24.65</v>
      </c>
      <c r="F82" s="5">
        <f t="shared" si="3"/>
        <v>50.7</v>
      </c>
    </row>
    <row r="83" spans="1:6" ht="30">
      <c r="A83" s="4" t="s">
        <v>145</v>
      </c>
      <c r="B83" s="3" t="s">
        <v>146</v>
      </c>
      <c r="C83" s="5">
        <v>145808</v>
      </c>
      <c r="D83" s="5">
        <v>258270.9</v>
      </c>
      <c r="E83" s="5">
        <f t="shared" si="2"/>
        <v>112462.9</v>
      </c>
      <c r="F83" s="5">
        <f t="shared" si="3"/>
        <v>177.1308158674421</v>
      </c>
    </row>
    <row r="84" spans="1:6">
      <c r="A84" s="3" t="s">
        <v>147</v>
      </c>
      <c r="B84" s="3" t="s">
        <v>148</v>
      </c>
      <c r="C84" s="5">
        <v>145808</v>
      </c>
      <c r="D84" s="5">
        <v>258270.9</v>
      </c>
      <c r="E84" s="5">
        <f t="shared" si="2"/>
        <v>112462.9</v>
      </c>
      <c r="F84" s="5">
        <f t="shared" si="3"/>
        <v>177.1308158674421</v>
      </c>
    </row>
    <row r="85" spans="1:6">
      <c r="A85" s="3" t="s">
        <v>149</v>
      </c>
      <c r="B85" s="3" t="s">
        <v>150</v>
      </c>
      <c r="C85" s="5">
        <v>145808</v>
      </c>
      <c r="D85" s="5">
        <v>258270.9</v>
      </c>
      <c r="E85" s="5">
        <f t="shared" si="2"/>
        <v>112462.9</v>
      </c>
      <c r="F85" s="5">
        <f t="shared" si="3"/>
        <v>177.1308158674421</v>
      </c>
    </row>
    <row r="86" spans="1:6" ht="30">
      <c r="A86" s="4" t="s">
        <v>151</v>
      </c>
      <c r="B86" s="3" t="s">
        <v>152</v>
      </c>
      <c r="C86" s="5">
        <v>145808</v>
      </c>
      <c r="D86" s="5">
        <v>219984.31</v>
      </c>
      <c r="E86" s="5">
        <f t="shared" si="2"/>
        <v>74176.31</v>
      </c>
      <c r="F86" s="5">
        <f t="shared" si="3"/>
        <v>150.87259272467904</v>
      </c>
    </row>
    <row r="87" spans="1:6" ht="30">
      <c r="A87" s="4" t="s">
        <v>153</v>
      </c>
      <c r="B87" s="3" t="s">
        <v>154</v>
      </c>
      <c r="C87" s="5">
        <v>0</v>
      </c>
      <c r="D87" s="5">
        <v>38286.589999999997</v>
      </c>
      <c r="E87" s="5">
        <f t="shared" si="2"/>
        <v>38286.589999999997</v>
      </c>
      <c r="F87" s="5" t="e">
        <f t="shared" si="3"/>
        <v>#DIV/0!</v>
      </c>
    </row>
    <row r="88" spans="1:6" ht="30">
      <c r="A88" s="4" t="s">
        <v>155</v>
      </c>
      <c r="B88" s="3" t="s">
        <v>156</v>
      </c>
      <c r="C88" s="5">
        <v>88300</v>
      </c>
      <c r="D88" s="5">
        <v>87306.76</v>
      </c>
      <c r="E88" s="5">
        <f t="shared" si="2"/>
        <v>-993.24000000000524</v>
      </c>
      <c r="F88" s="5">
        <f t="shared" si="3"/>
        <v>98.875152887882209</v>
      </c>
    </row>
    <row r="89" spans="1:6" ht="45">
      <c r="A89" s="4" t="s">
        <v>157</v>
      </c>
      <c r="B89" s="3" t="s">
        <v>158</v>
      </c>
      <c r="C89" s="5">
        <v>88300</v>
      </c>
      <c r="D89" s="5">
        <v>87306.76</v>
      </c>
      <c r="E89" s="5">
        <f t="shared" si="2"/>
        <v>-993.24000000000524</v>
      </c>
      <c r="F89" s="5">
        <f t="shared" si="3"/>
        <v>98.875152887882209</v>
      </c>
    </row>
    <row r="90" spans="1:6" ht="45">
      <c r="A90" s="4" t="s">
        <v>159</v>
      </c>
      <c r="B90" s="3" t="s">
        <v>160</v>
      </c>
      <c r="C90" s="5">
        <v>85300</v>
      </c>
      <c r="D90" s="5">
        <v>87306.76</v>
      </c>
      <c r="E90" s="5">
        <f t="shared" si="2"/>
        <v>2006.7599999999948</v>
      </c>
      <c r="F90" s="5">
        <f t="shared" si="3"/>
        <v>102.35259085580304</v>
      </c>
    </row>
    <row r="91" spans="1:6" ht="75">
      <c r="A91" s="4" t="s">
        <v>161</v>
      </c>
      <c r="B91" s="3" t="s">
        <v>162</v>
      </c>
      <c r="C91" s="5">
        <v>85300</v>
      </c>
      <c r="D91" s="5">
        <v>87306.76</v>
      </c>
      <c r="E91" s="5">
        <f t="shared" si="2"/>
        <v>2006.7599999999948</v>
      </c>
      <c r="F91" s="5">
        <f t="shared" si="3"/>
        <v>102.35259085580304</v>
      </c>
    </row>
    <row r="92" spans="1:6" ht="60">
      <c r="A92" s="4" t="s">
        <v>163</v>
      </c>
      <c r="B92" s="3" t="s">
        <v>164</v>
      </c>
      <c r="C92" s="5">
        <v>3000</v>
      </c>
      <c r="D92" s="5">
        <v>0</v>
      </c>
      <c r="E92" s="5">
        <f t="shared" si="2"/>
        <v>-3000</v>
      </c>
      <c r="F92" s="5">
        <f t="shared" si="3"/>
        <v>0</v>
      </c>
    </row>
    <row r="93" spans="1:6" ht="75">
      <c r="A93" s="4" t="s">
        <v>165</v>
      </c>
      <c r="B93" s="3" t="s">
        <v>166</v>
      </c>
      <c r="C93" s="5">
        <v>3000</v>
      </c>
      <c r="D93" s="5">
        <v>0</v>
      </c>
      <c r="E93" s="5">
        <f t="shared" si="2"/>
        <v>-3000</v>
      </c>
      <c r="F93" s="5">
        <f t="shared" si="3"/>
        <v>0</v>
      </c>
    </row>
    <row r="94" spans="1:6">
      <c r="A94" s="3" t="s">
        <v>167</v>
      </c>
      <c r="B94" s="3" t="s">
        <v>168</v>
      </c>
      <c r="C94" s="5">
        <v>617000</v>
      </c>
      <c r="D94" s="5">
        <v>227991.89</v>
      </c>
      <c r="E94" s="5">
        <f t="shared" si="2"/>
        <v>-389008.11</v>
      </c>
      <c r="F94" s="5">
        <f t="shared" si="3"/>
        <v>36.951683954619128</v>
      </c>
    </row>
    <row r="95" spans="1:6" ht="45">
      <c r="A95" s="4" t="s">
        <v>169</v>
      </c>
      <c r="B95" s="3" t="s">
        <v>170</v>
      </c>
      <c r="C95" s="5">
        <v>409000</v>
      </c>
      <c r="D95" s="5">
        <v>54735</v>
      </c>
      <c r="E95" s="5">
        <f t="shared" si="2"/>
        <v>-354265</v>
      </c>
      <c r="F95" s="5">
        <f t="shared" si="3"/>
        <v>13.382640586797065</v>
      </c>
    </row>
    <row r="96" spans="1:6" ht="75">
      <c r="A96" s="4" t="s">
        <v>171</v>
      </c>
      <c r="B96" s="3" t="s">
        <v>172</v>
      </c>
      <c r="C96" s="5">
        <v>100000</v>
      </c>
      <c r="D96" s="5">
        <v>1300</v>
      </c>
      <c r="E96" s="5">
        <f t="shared" si="2"/>
        <v>-98700</v>
      </c>
      <c r="F96" s="5">
        <f t="shared" si="3"/>
        <v>1.3</v>
      </c>
    </row>
    <row r="97" spans="1:6" ht="105">
      <c r="A97" s="4" t="s">
        <v>173</v>
      </c>
      <c r="B97" s="3" t="s">
        <v>174</v>
      </c>
      <c r="C97" s="5">
        <v>100000</v>
      </c>
      <c r="D97" s="5">
        <v>1300</v>
      </c>
      <c r="E97" s="5">
        <f t="shared" si="2"/>
        <v>-98700</v>
      </c>
      <c r="F97" s="5">
        <f t="shared" si="3"/>
        <v>1.3</v>
      </c>
    </row>
    <row r="98" spans="1:6" ht="105">
      <c r="A98" s="4" t="s">
        <v>175</v>
      </c>
      <c r="B98" s="3" t="s">
        <v>176</v>
      </c>
      <c r="C98" s="5">
        <v>35000</v>
      </c>
      <c r="D98" s="5">
        <v>7000</v>
      </c>
      <c r="E98" s="5">
        <f t="shared" si="2"/>
        <v>-28000</v>
      </c>
      <c r="F98" s="5">
        <f t="shared" si="3"/>
        <v>20</v>
      </c>
    </row>
    <row r="99" spans="1:6" ht="135">
      <c r="A99" s="4" t="s">
        <v>177</v>
      </c>
      <c r="B99" s="3" t="s">
        <v>178</v>
      </c>
      <c r="C99" s="5">
        <v>35000</v>
      </c>
      <c r="D99" s="5">
        <v>7000</v>
      </c>
      <c r="E99" s="5">
        <f t="shared" si="2"/>
        <v>-28000</v>
      </c>
      <c r="F99" s="5">
        <f t="shared" si="3"/>
        <v>20</v>
      </c>
    </row>
    <row r="100" spans="1:6" ht="75">
      <c r="A100" s="4" t="s">
        <v>179</v>
      </c>
      <c r="B100" s="3" t="s">
        <v>180</v>
      </c>
      <c r="C100" s="5">
        <v>20000</v>
      </c>
      <c r="D100" s="5">
        <v>300</v>
      </c>
      <c r="E100" s="5">
        <f t="shared" si="2"/>
        <v>-19700</v>
      </c>
      <c r="F100" s="5">
        <f t="shared" si="3"/>
        <v>1.5</v>
      </c>
    </row>
    <row r="101" spans="1:6" ht="105">
      <c r="A101" s="4" t="s">
        <v>181</v>
      </c>
      <c r="B101" s="3" t="s">
        <v>182</v>
      </c>
      <c r="C101" s="5">
        <v>20000</v>
      </c>
      <c r="D101" s="5">
        <v>300</v>
      </c>
      <c r="E101" s="5">
        <f t="shared" si="2"/>
        <v>-19700</v>
      </c>
      <c r="F101" s="5">
        <f t="shared" si="3"/>
        <v>1.5</v>
      </c>
    </row>
    <row r="102" spans="1:6" ht="75">
      <c r="A102" s="4" t="s">
        <v>183</v>
      </c>
      <c r="B102" s="3" t="s">
        <v>184</v>
      </c>
      <c r="C102" s="5">
        <v>80000</v>
      </c>
      <c r="D102" s="5">
        <v>30000</v>
      </c>
      <c r="E102" s="5">
        <f t="shared" si="2"/>
        <v>-50000</v>
      </c>
      <c r="F102" s="5">
        <f t="shared" si="3"/>
        <v>37.5</v>
      </c>
    </row>
    <row r="103" spans="1:6" ht="120">
      <c r="A103" s="4" t="s">
        <v>185</v>
      </c>
      <c r="B103" s="3" t="s">
        <v>186</v>
      </c>
      <c r="C103" s="5">
        <v>80000</v>
      </c>
      <c r="D103" s="5">
        <v>30000</v>
      </c>
      <c r="E103" s="5">
        <f t="shared" si="2"/>
        <v>-50000</v>
      </c>
      <c r="F103" s="5">
        <f t="shared" si="3"/>
        <v>37.5</v>
      </c>
    </row>
    <row r="104" spans="1:6" ht="75">
      <c r="A104" s="4" t="s">
        <v>187</v>
      </c>
      <c r="B104" s="3" t="s">
        <v>188</v>
      </c>
      <c r="C104" s="5">
        <v>15000</v>
      </c>
      <c r="D104" s="5">
        <v>300</v>
      </c>
      <c r="E104" s="5">
        <f t="shared" si="2"/>
        <v>-14700</v>
      </c>
      <c r="F104" s="5">
        <f t="shared" si="3"/>
        <v>2</v>
      </c>
    </row>
    <row r="105" spans="1:6" ht="105">
      <c r="A105" s="4" t="s">
        <v>189</v>
      </c>
      <c r="B105" s="3" t="s">
        <v>190</v>
      </c>
      <c r="C105" s="5">
        <v>15000</v>
      </c>
      <c r="D105" s="5">
        <v>300</v>
      </c>
      <c r="E105" s="5">
        <f t="shared" si="2"/>
        <v>-14700</v>
      </c>
      <c r="F105" s="5">
        <f t="shared" si="3"/>
        <v>2</v>
      </c>
    </row>
    <row r="106" spans="1:6" ht="75">
      <c r="A106" s="4" t="s">
        <v>191</v>
      </c>
      <c r="B106" s="3" t="s">
        <v>192</v>
      </c>
      <c r="C106" s="5">
        <v>70000</v>
      </c>
      <c r="D106" s="5">
        <v>6500</v>
      </c>
      <c r="E106" s="5">
        <f t="shared" si="2"/>
        <v>-63500</v>
      </c>
      <c r="F106" s="5">
        <f t="shared" si="3"/>
        <v>9.2857142857142865</v>
      </c>
    </row>
    <row r="107" spans="1:6" ht="105">
      <c r="A107" s="4" t="s">
        <v>193</v>
      </c>
      <c r="B107" s="3" t="s">
        <v>194</v>
      </c>
      <c r="C107" s="5">
        <v>70000</v>
      </c>
      <c r="D107" s="5">
        <v>6500</v>
      </c>
      <c r="E107" s="5">
        <f t="shared" si="2"/>
        <v>-63500</v>
      </c>
      <c r="F107" s="5">
        <f t="shared" si="3"/>
        <v>9.2857142857142865</v>
      </c>
    </row>
    <row r="108" spans="1:6" ht="90">
      <c r="A108" s="4" t="s">
        <v>195</v>
      </c>
      <c r="B108" s="3" t="s">
        <v>196</v>
      </c>
      <c r="C108" s="5">
        <v>89000</v>
      </c>
      <c r="D108" s="5">
        <v>9335</v>
      </c>
      <c r="E108" s="5">
        <f t="shared" si="2"/>
        <v>-79665</v>
      </c>
      <c r="F108" s="5">
        <f t="shared" si="3"/>
        <v>10.488764044943819</v>
      </c>
    </row>
    <row r="109" spans="1:6" ht="120">
      <c r="A109" s="4" t="s">
        <v>197</v>
      </c>
      <c r="B109" s="3" t="s">
        <v>198</v>
      </c>
      <c r="C109" s="5">
        <v>89000</v>
      </c>
      <c r="D109" s="5">
        <v>9335</v>
      </c>
      <c r="E109" s="5">
        <f t="shared" si="2"/>
        <v>-79665</v>
      </c>
      <c r="F109" s="5">
        <f t="shared" si="3"/>
        <v>10.488764044943819</v>
      </c>
    </row>
    <row r="110" spans="1:6" ht="135">
      <c r="A110" s="4" t="s">
        <v>199</v>
      </c>
      <c r="B110" s="3" t="s">
        <v>200</v>
      </c>
      <c r="C110" s="5">
        <v>25000</v>
      </c>
      <c r="D110" s="5">
        <v>900.84</v>
      </c>
      <c r="E110" s="5">
        <f t="shared" si="2"/>
        <v>-24099.16</v>
      </c>
      <c r="F110" s="5">
        <f t="shared" si="3"/>
        <v>3.6033599999999999</v>
      </c>
    </row>
    <row r="111" spans="1:6" ht="105">
      <c r="A111" s="4" t="s">
        <v>201</v>
      </c>
      <c r="B111" s="3" t="s">
        <v>202</v>
      </c>
      <c r="C111" s="5">
        <v>25000</v>
      </c>
      <c r="D111" s="5">
        <v>900.84</v>
      </c>
      <c r="E111" s="5">
        <f t="shared" si="2"/>
        <v>-24099.16</v>
      </c>
      <c r="F111" s="5">
        <f t="shared" si="3"/>
        <v>3.6033599999999999</v>
      </c>
    </row>
    <row r="112" spans="1:6" ht="90">
      <c r="A112" s="4" t="s">
        <v>203</v>
      </c>
      <c r="B112" s="3" t="s">
        <v>204</v>
      </c>
      <c r="C112" s="5">
        <v>25000</v>
      </c>
      <c r="D112" s="5">
        <v>900.84</v>
      </c>
      <c r="E112" s="5">
        <f t="shared" si="2"/>
        <v>-24099.16</v>
      </c>
      <c r="F112" s="5">
        <f t="shared" si="3"/>
        <v>3.6033599999999999</v>
      </c>
    </row>
    <row r="113" spans="1:6" ht="30">
      <c r="A113" s="4" t="s">
        <v>205</v>
      </c>
      <c r="B113" s="3" t="s">
        <v>206</v>
      </c>
      <c r="C113" s="5">
        <v>183000</v>
      </c>
      <c r="D113" s="5">
        <v>172356.05</v>
      </c>
      <c r="E113" s="5">
        <f t="shared" si="2"/>
        <v>-10643.950000000012</v>
      </c>
      <c r="F113" s="5">
        <f t="shared" si="3"/>
        <v>94.183633879781411</v>
      </c>
    </row>
    <row r="114" spans="1:6" ht="120">
      <c r="A114" s="4" t="s">
        <v>207</v>
      </c>
      <c r="B114" s="3" t="s">
        <v>208</v>
      </c>
      <c r="C114" s="5">
        <v>20000</v>
      </c>
      <c r="D114" s="5">
        <v>0</v>
      </c>
      <c r="E114" s="5">
        <f t="shared" si="2"/>
        <v>-20000</v>
      </c>
      <c r="F114" s="5">
        <f t="shared" si="3"/>
        <v>0</v>
      </c>
    </row>
    <row r="115" spans="1:6" ht="90">
      <c r="A115" s="4" t="s">
        <v>209</v>
      </c>
      <c r="B115" s="3" t="s">
        <v>210</v>
      </c>
      <c r="C115" s="5">
        <v>20000</v>
      </c>
      <c r="D115" s="5">
        <v>0</v>
      </c>
      <c r="E115" s="5">
        <f t="shared" si="2"/>
        <v>-20000</v>
      </c>
      <c r="F115" s="5">
        <f t="shared" si="3"/>
        <v>0</v>
      </c>
    </row>
    <row r="116" spans="1:6" ht="90">
      <c r="A116" s="4" t="s">
        <v>211</v>
      </c>
      <c r="B116" s="3" t="s">
        <v>212</v>
      </c>
      <c r="C116" s="5">
        <v>163000</v>
      </c>
      <c r="D116" s="5">
        <v>172356.05</v>
      </c>
      <c r="E116" s="5">
        <f t="shared" si="2"/>
        <v>9356.0499999999884</v>
      </c>
      <c r="F116" s="5">
        <f t="shared" si="3"/>
        <v>105.73990797546011</v>
      </c>
    </row>
    <row r="117" spans="1:6" ht="90">
      <c r="A117" s="4" t="s">
        <v>213</v>
      </c>
      <c r="B117" s="3" t="s">
        <v>214</v>
      </c>
      <c r="C117" s="5">
        <v>162000</v>
      </c>
      <c r="D117" s="5">
        <v>172206.05</v>
      </c>
      <c r="E117" s="5">
        <f t="shared" si="2"/>
        <v>10206.049999999988</v>
      </c>
      <c r="F117" s="5">
        <f t="shared" si="3"/>
        <v>106.30003086419752</v>
      </c>
    </row>
    <row r="118" spans="1:6" ht="90">
      <c r="A118" s="4" t="s">
        <v>215</v>
      </c>
      <c r="B118" s="3" t="s">
        <v>216</v>
      </c>
      <c r="C118" s="5">
        <v>1000</v>
      </c>
      <c r="D118" s="5">
        <v>150</v>
      </c>
      <c r="E118" s="5">
        <f t="shared" si="2"/>
        <v>-850</v>
      </c>
      <c r="F118" s="5">
        <f t="shared" si="3"/>
        <v>15</v>
      </c>
    </row>
    <row r="119" spans="1:6">
      <c r="A119" s="3" t="s">
        <v>217</v>
      </c>
      <c r="B119" s="3" t="s">
        <v>218</v>
      </c>
      <c r="C119" s="5">
        <v>0</v>
      </c>
      <c r="D119" s="5">
        <v>200000.41</v>
      </c>
      <c r="E119" s="5">
        <f t="shared" si="2"/>
        <v>200000.41</v>
      </c>
      <c r="F119" s="5" t="e">
        <f t="shared" si="3"/>
        <v>#DIV/0!</v>
      </c>
    </row>
    <row r="120" spans="1:6">
      <c r="A120" s="3" t="s">
        <v>219</v>
      </c>
      <c r="B120" s="3" t="s">
        <v>220</v>
      </c>
      <c r="C120" s="5">
        <v>0</v>
      </c>
      <c r="D120" s="5">
        <v>200000.41</v>
      </c>
      <c r="E120" s="5">
        <f t="shared" si="2"/>
        <v>200000.41</v>
      </c>
      <c r="F120" s="5" t="e">
        <f t="shared" si="3"/>
        <v>#DIV/0!</v>
      </c>
    </row>
    <row r="121" spans="1:6" ht="30">
      <c r="A121" s="4" t="s">
        <v>221</v>
      </c>
      <c r="B121" s="3" t="s">
        <v>222</v>
      </c>
      <c r="C121" s="5">
        <v>0</v>
      </c>
      <c r="D121" s="5">
        <v>0.41</v>
      </c>
      <c r="E121" s="5">
        <f t="shared" si="2"/>
        <v>0.41</v>
      </c>
      <c r="F121" s="5" t="e">
        <f t="shared" si="3"/>
        <v>#DIV/0!</v>
      </c>
    </row>
    <row r="122" spans="1:6" ht="30">
      <c r="A122" s="4" t="s">
        <v>223</v>
      </c>
      <c r="B122" s="3" t="s">
        <v>224</v>
      </c>
      <c r="C122" s="5">
        <v>0</v>
      </c>
      <c r="D122" s="5">
        <v>200000</v>
      </c>
      <c r="E122" s="5">
        <f t="shared" si="2"/>
        <v>200000</v>
      </c>
      <c r="F122" s="5" t="e">
        <f t="shared" si="3"/>
        <v>#DIV/0!</v>
      </c>
    </row>
    <row r="123" spans="1:6">
      <c r="A123" s="3" t="s">
        <v>225</v>
      </c>
      <c r="B123" s="3" t="s">
        <v>226</v>
      </c>
      <c r="C123" s="5">
        <v>1015172579.59</v>
      </c>
      <c r="D123" s="5">
        <v>354385535.10000002</v>
      </c>
      <c r="E123" s="5">
        <f t="shared" si="2"/>
        <v>-660787044.49000001</v>
      </c>
      <c r="F123" s="5">
        <f t="shared" si="3"/>
        <v>34.908895514408641</v>
      </c>
    </row>
    <row r="124" spans="1:6" ht="45">
      <c r="A124" s="4" t="s">
        <v>227</v>
      </c>
      <c r="B124" s="3" t="s">
        <v>228</v>
      </c>
      <c r="C124" s="5">
        <v>1003467511.59</v>
      </c>
      <c r="D124" s="5">
        <v>354603787.60000002</v>
      </c>
      <c r="E124" s="5">
        <f t="shared" si="2"/>
        <v>-648863723.99000001</v>
      </c>
      <c r="F124" s="5">
        <f t="shared" si="3"/>
        <v>35.337844375063845</v>
      </c>
    </row>
    <row r="125" spans="1:6" ht="30">
      <c r="A125" s="4" t="s">
        <v>229</v>
      </c>
      <c r="B125" s="3" t="s">
        <v>230</v>
      </c>
      <c r="C125" s="5">
        <v>374209900</v>
      </c>
      <c r="D125" s="5">
        <v>171996300</v>
      </c>
      <c r="E125" s="5">
        <f t="shared" si="2"/>
        <v>-202213600</v>
      </c>
      <c r="F125" s="5">
        <f t="shared" si="3"/>
        <v>45.962519965399096</v>
      </c>
    </row>
    <row r="126" spans="1:6">
      <c r="A126" s="3" t="s">
        <v>231</v>
      </c>
      <c r="B126" s="3" t="s">
        <v>232</v>
      </c>
      <c r="C126" s="5">
        <v>254467800</v>
      </c>
      <c r="D126" s="5">
        <v>167360300</v>
      </c>
      <c r="E126" s="5">
        <f t="shared" si="2"/>
        <v>-87107500</v>
      </c>
      <c r="F126" s="5">
        <f t="shared" si="3"/>
        <v>65.76875345328564</v>
      </c>
    </row>
    <row r="127" spans="1:6" ht="45">
      <c r="A127" s="4" t="s">
        <v>233</v>
      </c>
      <c r="B127" s="3" t="s">
        <v>234</v>
      </c>
      <c r="C127" s="5">
        <v>254467800</v>
      </c>
      <c r="D127" s="5">
        <v>167360300</v>
      </c>
      <c r="E127" s="5">
        <f t="shared" si="2"/>
        <v>-87107500</v>
      </c>
      <c r="F127" s="5">
        <f t="shared" si="3"/>
        <v>65.76875345328564</v>
      </c>
    </row>
    <row r="128" spans="1:6" ht="45">
      <c r="A128" s="4" t="s">
        <v>235</v>
      </c>
      <c r="B128" s="3" t="s">
        <v>236</v>
      </c>
      <c r="C128" s="5">
        <v>0</v>
      </c>
      <c r="D128" s="5">
        <v>0</v>
      </c>
      <c r="E128" s="5">
        <f t="shared" si="2"/>
        <v>0</v>
      </c>
      <c r="F128" s="5" t="e">
        <f t="shared" si="3"/>
        <v>#DIV/0!</v>
      </c>
    </row>
    <row r="129" spans="1:6" ht="30">
      <c r="A129" s="4" t="s">
        <v>237</v>
      </c>
      <c r="B129" s="3" t="s">
        <v>238</v>
      </c>
      <c r="C129" s="5">
        <v>70370000</v>
      </c>
      <c r="D129" s="5">
        <v>2636000</v>
      </c>
      <c r="E129" s="5">
        <f t="shared" si="2"/>
        <v>-67734000</v>
      </c>
      <c r="F129" s="5">
        <f t="shared" si="3"/>
        <v>3.7459144521813275</v>
      </c>
    </row>
    <row r="130" spans="1:6" ht="45">
      <c r="A130" s="4" t="s">
        <v>239</v>
      </c>
      <c r="B130" s="3" t="s">
        <v>240</v>
      </c>
      <c r="C130" s="5">
        <v>70370000</v>
      </c>
      <c r="D130" s="5">
        <v>2636000</v>
      </c>
      <c r="E130" s="5">
        <f t="shared" si="2"/>
        <v>-67734000</v>
      </c>
      <c r="F130" s="5">
        <f t="shared" si="3"/>
        <v>3.7459144521813275</v>
      </c>
    </row>
    <row r="131" spans="1:6">
      <c r="A131" s="3" t="s">
        <v>241</v>
      </c>
      <c r="B131" s="3" t="s">
        <v>242</v>
      </c>
      <c r="C131" s="5">
        <v>49372100</v>
      </c>
      <c r="D131" s="5">
        <v>2000000</v>
      </c>
      <c r="E131" s="5">
        <f t="shared" si="2"/>
        <v>-47372100</v>
      </c>
      <c r="F131" s="5">
        <f t="shared" si="3"/>
        <v>4.0508708359579604</v>
      </c>
    </row>
    <row r="132" spans="1:6">
      <c r="A132" s="3" t="s">
        <v>243</v>
      </c>
      <c r="B132" s="3" t="s">
        <v>244</v>
      </c>
      <c r="C132" s="5">
        <v>49372100</v>
      </c>
      <c r="D132" s="5">
        <v>2000000</v>
      </c>
      <c r="E132" s="5">
        <f t="shared" si="2"/>
        <v>-47372100</v>
      </c>
      <c r="F132" s="5">
        <f t="shared" si="3"/>
        <v>4.0508708359579604</v>
      </c>
    </row>
    <row r="133" spans="1:6" ht="30">
      <c r="A133" s="4" t="s">
        <v>245</v>
      </c>
      <c r="B133" s="3" t="s">
        <v>246</v>
      </c>
      <c r="C133" s="5">
        <v>150454859.46000001</v>
      </c>
      <c r="D133" s="5">
        <v>14698723</v>
      </c>
      <c r="E133" s="5">
        <f t="shared" si="2"/>
        <v>-135756136.46000001</v>
      </c>
      <c r="F133" s="5">
        <f t="shared" si="3"/>
        <v>9.7695235984769297</v>
      </c>
    </row>
    <row r="134" spans="1:6" ht="60">
      <c r="A134" s="4" t="s">
        <v>247</v>
      </c>
      <c r="B134" s="3" t="s">
        <v>248</v>
      </c>
      <c r="C134" s="5">
        <v>3424700</v>
      </c>
      <c r="D134" s="5">
        <v>0</v>
      </c>
      <c r="E134" s="5">
        <f t="shared" si="2"/>
        <v>-3424700</v>
      </c>
      <c r="F134" s="5">
        <f t="shared" si="3"/>
        <v>0</v>
      </c>
    </row>
    <row r="135" spans="1:6" ht="60">
      <c r="A135" s="4" t="s">
        <v>249</v>
      </c>
      <c r="B135" s="3" t="s">
        <v>250</v>
      </c>
      <c r="C135" s="5">
        <v>3424700</v>
      </c>
      <c r="D135" s="5">
        <v>0</v>
      </c>
      <c r="E135" s="5">
        <f t="shared" si="2"/>
        <v>-3424700</v>
      </c>
      <c r="F135" s="5">
        <f t="shared" si="3"/>
        <v>0</v>
      </c>
    </row>
    <row r="136" spans="1:6" ht="60">
      <c r="A136" s="4" t="s">
        <v>251</v>
      </c>
      <c r="B136" s="3" t="s">
        <v>252</v>
      </c>
      <c r="C136" s="5">
        <v>4198274</v>
      </c>
      <c r="D136" s="5">
        <v>0</v>
      </c>
      <c r="E136" s="5">
        <f t="shared" si="2"/>
        <v>-4198274</v>
      </c>
      <c r="F136" s="5">
        <f t="shared" si="3"/>
        <v>0</v>
      </c>
    </row>
    <row r="137" spans="1:6" ht="75">
      <c r="A137" s="4" t="s">
        <v>253</v>
      </c>
      <c r="B137" s="3" t="s">
        <v>254</v>
      </c>
      <c r="C137" s="5">
        <v>4198274</v>
      </c>
      <c r="D137" s="5">
        <v>0</v>
      </c>
      <c r="E137" s="5">
        <f t="shared" si="2"/>
        <v>-4198274</v>
      </c>
      <c r="F137" s="5">
        <f t="shared" si="3"/>
        <v>0</v>
      </c>
    </row>
    <row r="138" spans="1:6" ht="45">
      <c r="A138" s="4" t="s">
        <v>255</v>
      </c>
      <c r="B138" s="3" t="s">
        <v>256</v>
      </c>
      <c r="C138" s="5">
        <v>3300000</v>
      </c>
      <c r="D138" s="5">
        <v>0</v>
      </c>
      <c r="E138" s="5">
        <f t="shared" si="2"/>
        <v>-3300000</v>
      </c>
      <c r="F138" s="5">
        <f t="shared" si="3"/>
        <v>0</v>
      </c>
    </row>
    <row r="139" spans="1:6" ht="45">
      <c r="A139" s="4" t="s">
        <v>257</v>
      </c>
      <c r="B139" s="3" t="s">
        <v>258</v>
      </c>
      <c r="C139" s="5">
        <v>3300000</v>
      </c>
      <c r="D139" s="5">
        <v>0</v>
      </c>
      <c r="E139" s="5">
        <f t="shared" si="2"/>
        <v>-3300000</v>
      </c>
      <c r="F139" s="5">
        <f t="shared" si="3"/>
        <v>0</v>
      </c>
    </row>
    <row r="140" spans="1:6" ht="75">
      <c r="A140" s="4" t="s">
        <v>259</v>
      </c>
      <c r="B140" s="3" t="s">
        <v>260</v>
      </c>
      <c r="C140" s="5">
        <v>260000</v>
      </c>
      <c r="D140" s="5">
        <v>0</v>
      </c>
      <c r="E140" s="5">
        <f t="shared" si="2"/>
        <v>-260000</v>
      </c>
      <c r="F140" s="5">
        <f t="shared" si="3"/>
        <v>0</v>
      </c>
    </row>
    <row r="141" spans="1:6" ht="90">
      <c r="A141" s="4" t="s">
        <v>261</v>
      </c>
      <c r="B141" s="3" t="s">
        <v>262</v>
      </c>
      <c r="C141" s="5">
        <v>260000</v>
      </c>
      <c r="D141" s="5">
        <v>0</v>
      </c>
      <c r="E141" s="5">
        <f t="shared" si="2"/>
        <v>-260000</v>
      </c>
      <c r="F141" s="5">
        <f t="shared" si="3"/>
        <v>0</v>
      </c>
    </row>
    <row r="142" spans="1:6" ht="60">
      <c r="A142" s="4" t="s">
        <v>263</v>
      </c>
      <c r="B142" s="3" t="s">
        <v>264</v>
      </c>
      <c r="C142" s="5">
        <v>2083860</v>
      </c>
      <c r="D142" s="5">
        <v>2083860</v>
      </c>
      <c r="E142" s="5">
        <f t="shared" si="2"/>
        <v>0</v>
      </c>
      <c r="F142" s="5">
        <f t="shared" si="3"/>
        <v>100</v>
      </c>
    </row>
    <row r="143" spans="1:6" ht="60">
      <c r="A143" s="4" t="s">
        <v>265</v>
      </c>
      <c r="B143" s="3" t="s">
        <v>266</v>
      </c>
      <c r="C143" s="5">
        <v>2083860</v>
      </c>
      <c r="D143" s="5">
        <v>2083860</v>
      </c>
      <c r="E143" s="5">
        <f t="shared" ref="E143:E181" si="4">D143-C143</f>
        <v>0</v>
      </c>
      <c r="F143" s="5">
        <f t="shared" ref="F143:F181" si="5">D143/C143*100</f>
        <v>100</v>
      </c>
    </row>
    <row r="144" spans="1:6" ht="30">
      <c r="A144" s="4" t="s">
        <v>267</v>
      </c>
      <c r="B144" s="3" t="s">
        <v>268</v>
      </c>
      <c r="C144" s="5">
        <v>752160</v>
      </c>
      <c r="D144" s="5">
        <v>0</v>
      </c>
      <c r="E144" s="5">
        <f t="shared" si="4"/>
        <v>-752160</v>
      </c>
      <c r="F144" s="5">
        <f t="shared" si="5"/>
        <v>0</v>
      </c>
    </row>
    <row r="145" spans="1:6" ht="45">
      <c r="A145" s="4" t="s">
        <v>269</v>
      </c>
      <c r="B145" s="3" t="s">
        <v>270</v>
      </c>
      <c r="C145" s="5">
        <v>752160</v>
      </c>
      <c r="D145" s="5">
        <v>0</v>
      </c>
      <c r="E145" s="5">
        <f t="shared" si="4"/>
        <v>-752160</v>
      </c>
      <c r="F145" s="5">
        <f t="shared" si="5"/>
        <v>0</v>
      </c>
    </row>
    <row r="146" spans="1:6">
      <c r="A146" s="3" t="s">
        <v>271</v>
      </c>
      <c r="B146" s="3" t="s">
        <v>272</v>
      </c>
      <c r="C146" s="5">
        <v>136435865.46000001</v>
      </c>
      <c r="D146" s="5">
        <v>12614863</v>
      </c>
      <c r="E146" s="5">
        <f t="shared" si="4"/>
        <v>-123821002.46000001</v>
      </c>
      <c r="F146" s="5">
        <f t="shared" si="5"/>
        <v>9.2460021105655681</v>
      </c>
    </row>
    <row r="147" spans="1:6">
      <c r="A147" s="3" t="s">
        <v>273</v>
      </c>
      <c r="B147" s="3" t="s">
        <v>274</v>
      </c>
      <c r="C147" s="5">
        <v>136435865.46000001</v>
      </c>
      <c r="D147" s="5">
        <v>12614863</v>
      </c>
      <c r="E147" s="5">
        <f t="shared" si="4"/>
        <v>-123821002.46000001</v>
      </c>
      <c r="F147" s="5">
        <f t="shared" si="5"/>
        <v>9.2460021105655681</v>
      </c>
    </row>
    <row r="148" spans="1:6" ht="30">
      <c r="A148" s="4" t="s">
        <v>275</v>
      </c>
      <c r="B148" s="3" t="s">
        <v>276</v>
      </c>
      <c r="C148" s="5">
        <v>466108642.13</v>
      </c>
      <c r="D148" s="5">
        <v>166035010.66</v>
      </c>
      <c r="E148" s="5">
        <f t="shared" si="4"/>
        <v>-300073631.47000003</v>
      </c>
      <c r="F148" s="5">
        <f t="shared" si="5"/>
        <v>35.621525896036061</v>
      </c>
    </row>
    <row r="149" spans="1:6" ht="45">
      <c r="A149" s="4" t="s">
        <v>277</v>
      </c>
      <c r="B149" s="3" t="s">
        <v>278</v>
      </c>
      <c r="C149" s="5">
        <v>459359742.13</v>
      </c>
      <c r="D149" s="5">
        <v>164301890</v>
      </c>
      <c r="E149" s="5">
        <f t="shared" si="4"/>
        <v>-295057852.13</v>
      </c>
      <c r="F149" s="5">
        <f t="shared" si="5"/>
        <v>35.767585822421097</v>
      </c>
    </row>
    <row r="150" spans="1:6" ht="45">
      <c r="A150" s="4" t="s">
        <v>279</v>
      </c>
      <c r="B150" s="3" t="s">
        <v>280</v>
      </c>
      <c r="C150" s="5">
        <v>459359742.13</v>
      </c>
      <c r="D150" s="5">
        <v>164301890</v>
      </c>
      <c r="E150" s="5">
        <f t="shared" si="4"/>
        <v>-295057852.13</v>
      </c>
      <c r="F150" s="5">
        <f t="shared" si="5"/>
        <v>35.767585822421097</v>
      </c>
    </row>
    <row r="151" spans="1:6" ht="90">
      <c r="A151" s="4" t="s">
        <v>281</v>
      </c>
      <c r="B151" s="3" t="s">
        <v>282</v>
      </c>
      <c r="C151" s="5">
        <v>4690500</v>
      </c>
      <c r="D151" s="5">
        <v>1040800</v>
      </c>
      <c r="E151" s="5">
        <f t="shared" si="4"/>
        <v>-3649700</v>
      </c>
      <c r="F151" s="5">
        <f t="shared" si="5"/>
        <v>22.189532032832322</v>
      </c>
    </row>
    <row r="152" spans="1:6" ht="90">
      <c r="A152" s="4" t="s">
        <v>283</v>
      </c>
      <c r="B152" s="3" t="s">
        <v>284</v>
      </c>
      <c r="C152" s="5">
        <v>4690500</v>
      </c>
      <c r="D152" s="5">
        <v>1040800</v>
      </c>
      <c r="E152" s="5">
        <f t="shared" si="4"/>
        <v>-3649700</v>
      </c>
      <c r="F152" s="5">
        <f t="shared" si="5"/>
        <v>22.189532032832322</v>
      </c>
    </row>
    <row r="153" spans="1:6" ht="45">
      <c r="A153" s="4" t="s">
        <v>285</v>
      </c>
      <c r="B153" s="3" t="s">
        <v>286</v>
      </c>
      <c r="C153" s="5">
        <v>1866800</v>
      </c>
      <c r="D153" s="5">
        <v>692320.66</v>
      </c>
      <c r="E153" s="5">
        <f t="shared" si="4"/>
        <v>-1174479.3399999999</v>
      </c>
      <c r="F153" s="5">
        <f t="shared" si="5"/>
        <v>37.085957788729381</v>
      </c>
    </row>
    <row r="154" spans="1:6" ht="60">
      <c r="A154" s="4" t="s">
        <v>287</v>
      </c>
      <c r="B154" s="3" t="s">
        <v>288</v>
      </c>
      <c r="C154" s="5">
        <v>1866800</v>
      </c>
      <c r="D154" s="5">
        <v>692320.66</v>
      </c>
      <c r="E154" s="5">
        <f t="shared" si="4"/>
        <v>-1174479.3399999999</v>
      </c>
      <c r="F154" s="5">
        <f t="shared" si="5"/>
        <v>37.085957788729381</v>
      </c>
    </row>
    <row r="155" spans="1:6" ht="60">
      <c r="A155" s="4" t="s">
        <v>289</v>
      </c>
      <c r="B155" s="3" t="s">
        <v>290</v>
      </c>
      <c r="C155" s="5">
        <v>0</v>
      </c>
      <c r="D155" s="5">
        <v>0</v>
      </c>
      <c r="E155" s="5">
        <f t="shared" si="4"/>
        <v>0</v>
      </c>
      <c r="F155" s="5" t="e">
        <f t="shared" si="5"/>
        <v>#DIV/0!</v>
      </c>
    </row>
    <row r="156" spans="1:6" ht="60">
      <c r="A156" s="4" t="s">
        <v>291</v>
      </c>
      <c r="B156" s="3" t="s">
        <v>292</v>
      </c>
      <c r="C156" s="5">
        <v>13600</v>
      </c>
      <c r="D156" s="5">
        <v>0</v>
      </c>
      <c r="E156" s="5">
        <f t="shared" si="4"/>
        <v>-13600</v>
      </c>
      <c r="F156" s="5">
        <f t="shared" si="5"/>
        <v>0</v>
      </c>
    </row>
    <row r="157" spans="1:6" ht="75">
      <c r="A157" s="4" t="s">
        <v>293</v>
      </c>
      <c r="B157" s="3" t="s">
        <v>294</v>
      </c>
      <c r="C157" s="5">
        <v>13600</v>
      </c>
      <c r="D157" s="5">
        <v>0</v>
      </c>
      <c r="E157" s="5">
        <f t="shared" si="4"/>
        <v>-13600</v>
      </c>
      <c r="F157" s="5">
        <f t="shared" si="5"/>
        <v>0</v>
      </c>
    </row>
    <row r="158" spans="1:6" ht="30">
      <c r="A158" s="4" t="s">
        <v>295</v>
      </c>
      <c r="B158" s="3" t="s">
        <v>296</v>
      </c>
      <c r="C158" s="5">
        <v>178000</v>
      </c>
      <c r="D158" s="5">
        <v>0</v>
      </c>
      <c r="E158" s="5">
        <f t="shared" si="4"/>
        <v>-178000</v>
      </c>
      <c r="F158" s="5">
        <f t="shared" si="5"/>
        <v>0</v>
      </c>
    </row>
    <row r="159" spans="1:6" ht="45">
      <c r="A159" s="4" t="s">
        <v>297</v>
      </c>
      <c r="B159" s="3" t="s">
        <v>298</v>
      </c>
      <c r="C159" s="5">
        <v>178000</v>
      </c>
      <c r="D159" s="5">
        <v>0</v>
      </c>
      <c r="E159" s="5">
        <f t="shared" si="4"/>
        <v>-178000</v>
      </c>
      <c r="F159" s="5">
        <f t="shared" si="5"/>
        <v>0</v>
      </c>
    </row>
    <row r="160" spans="1:6">
      <c r="A160" s="3" t="s">
        <v>299</v>
      </c>
      <c r="B160" s="3" t="s">
        <v>300</v>
      </c>
      <c r="C160" s="5">
        <v>12694110</v>
      </c>
      <c r="D160" s="5">
        <v>1873753.94</v>
      </c>
      <c r="E160" s="5">
        <f t="shared" si="4"/>
        <v>-10820356.060000001</v>
      </c>
      <c r="F160" s="5">
        <f t="shared" si="5"/>
        <v>14.760813794744177</v>
      </c>
    </row>
    <row r="161" spans="1:6" ht="75">
      <c r="A161" s="4" t="s">
        <v>301</v>
      </c>
      <c r="B161" s="3" t="s">
        <v>302</v>
      </c>
      <c r="C161" s="5">
        <v>0</v>
      </c>
      <c r="D161" s="5">
        <v>0</v>
      </c>
      <c r="E161" s="5">
        <f t="shared" si="4"/>
        <v>0</v>
      </c>
      <c r="F161" s="5" t="e">
        <f t="shared" si="5"/>
        <v>#DIV/0!</v>
      </c>
    </row>
    <row r="162" spans="1:6" ht="75">
      <c r="A162" s="4" t="s">
        <v>303</v>
      </c>
      <c r="B162" s="3" t="s">
        <v>304</v>
      </c>
      <c r="C162" s="5">
        <v>0</v>
      </c>
      <c r="D162" s="5">
        <v>0</v>
      </c>
      <c r="E162" s="5">
        <f t="shared" si="4"/>
        <v>0</v>
      </c>
      <c r="F162" s="5" t="e">
        <f t="shared" si="5"/>
        <v>#DIV/0!</v>
      </c>
    </row>
    <row r="163" spans="1:6" ht="90">
      <c r="A163" s="4" t="s">
        <v>305</v>
      </c>
      <c r="B163" s="3" t="s">
        <v>306</v>
      </c>
      <c r="C163" s="5">
        <v>0</v>
      </c>
      <c r="D163" s="5">
        <v>0</v>
      </c>
      <c r="E163" s="5">
        <f t="shared" si="4"/>
        <v>0</v>
      </c>
      <c r="F163" s="5" t="e">
        <f t="shared" si="5"/>
        <v>#DIV/0!</v>
      </c>
    </row>
    <row r="164" spans="1:6" ht="75">
      <c r="A164" s="4" t="s">
        <v>307</v>
      </c>
      <c r="B164" s="3" t="s">
        <v>308</v>
      </c>
      <c r="C164" s="5">
        <v>10707600</v>
      </c>
      <c r="D164" s="5">
        <v>0</v>
      </c>
      <c r="E164" s="5">
        <f t="shared" si="4"/>
        <v>-10707600</v>
      </c>
      <c r="F164" s="5">
        <f t="shared" si="5"/>
        <v>0</v>
      </c>
    </row>
    <row r="165" spans="1:6" ht="90">
      <c r="A165" s="4" t="s">
        <v>309</v>
      </c>
      <c r="B165" s="3" t="s">
        <v>310</v>
      </c>
      <c r="C165" s="5">
        <v>10707600</v>
      </c>
      <c r="D165" s="5">
        <v>0</v>
      </c>
      <c r="E165" s="5">
        <f t="shared" si="4"/>
        <v>-10707600</v>
      </c>
      <c r="F165" s="5">
        <f t="shared" si="5"/>
        <v>0</v>
      </c>
    </row>
    <row r="166" spans="1:6" ht="30">
      <c r="A166" s="4" t="s">
        <v>311</v>
      </c>
      <c r="B166" s="3" t="s">
        <v>312</v>
      </c>
      <c r="C166" s="5">
        <v>100000</v>
      </c>
      <c r="D166" s="5">
        <v>100000</v>
      </c>
      <c r="E166" s="5">
        <f t="shared" si="4"/>
        <v>0</v>
      </c>
      <c r="F166" s="5">
        <f t="shared" si="5"/>
        <v>100</v>
      </c>
    </row>
    <row r="167" spans="1:6" ht="45">
      <c r="A167" s="4" t="s">
        <v>313</v>
      </c>
      <c r="B167" s="3" t="s">
        <v>314</v>
      </c>
      <c r="C167" s="5">
        <v>100000</v>
      </c>
      <c r="D167" s="5">
        <v>100000</v>
      </c>
      <c r="E167" s="5">
        <f t="shared" si="4"/>
        <v>0</v>
      </c>
      <c r="F167" s="5">
        <f t="shared" si="5"/>
        <v>100</v>
      </c>
    </row>
    <row r="168" spans="1:6" ht="30">
      <c r="A168" s="4" t="s">
        <v>315</v>
      </c>
      <c r="B168" s="3" t="s">
        <v>316</v>
      </c>
      <c r="C168" s="5">
        <v>1886510</v>
      </c>
      <c r="D168" s="5">
        <v>1773753.94</v>
      </c>
      <c r="E168" s="5">
        <f t="shared" si="4"/>
        <v>-112756.06000000006</v>
      </c>
      <c r="F168" s="5">
        <f t="shared" si="5"/>
        <v>94.023034068200005</v>
      </c>
    </row>
    <row r="169" spans="1:6" ht="30">
      <c r="A169" s="4" t="s">
        <v>317</v>
      </c>
      <c r="B169" s="3" t="s">
        <v>318</v>
      </c>
      <c r="C169" s="5">
        <v>1886510</v>
      </c>
      <c r="D169" s="5">
        <v>1773753.94</v>
      </c>
      <c r="E169" s="5">
        <f t="shared" si="4"/>
        <v>-112756.06000000006</v>
      </c>
      <c r="F169" s="5">
        <f t="shared" si="5"/>
        <v>94.023034068200005</v>
      </c>
    </row>
    <row r="170" spans="1:6" ht="30">
      <c r="A170" s="4" t="s">
        <v>319</v>
      </c>
      <c r="B170" s="3" t="s">
        <v>320</v>
      </c>
      <c r="C170" s="5">
        <v>0</v>
      </c>
      <c r="D170" s="5">
        <v>0</v>
      </c>
      <c r="E170" s="5">
        <f t="shared" si="4"/>
        <v>0</v>
      </c>
      <c r="F170" s="5" t="e">
        <f t="shared" si="5"/>
        <v>#DIV/0!</v>
      </c>
    </row>
    <row r="171" spans="1:6" ht="30">
      <c r="A171" s="4" t="s">
        <v>321</v>
      </c>
      <c r="B171" s="3" t="s">
        <v>322</v>
      </c>
      <c r="C171" s="5">
        <v>104669</v>
      </c>
      <c r="D171" s="5">
        <v>0</v>
      </c>
      <c r="E171" s="5">
        <f t="shared" si="4"/>
        <v>-104669</v>
      </c>
      <c r="F171" s="5">
        <f t="shared" si="5"/>
        <v>0</v>
      </c>
    </row>
    <row r="172" spans="1:6" ht="30">
      <c r="A172" s="4" t="s">
        <v>323</v>
      </c>
      <c r="B172" s="3" t="s">
        <v>324</v>
      </c>
      <c r="C172" s="5">
        <v>104669</v>
      </c>
      <c r="D172" s="5">
        <v>0</v>
      </c>
      <c r="E172" s="5">
        <f t="shared" si="4"/>
        <v>-104669</v>
      </c>
      <c r="F172" s="5">
        <f t="shared" si="5"/>
        <v>0</v>
      </c>
    </row>
    <row r="173" spans="1:6" ht="45">
      <c r="A173" s="4" t="s">
        <v>325</v>
      </c>
      <c r="B173" s="3" t="s">
        <v>326</v>
      </c>
      <c r="C173" s="5">
        <v>104669</v>
      </c>
      <c r="D173" s="5">
        <v>0</v>
      </c>
      <c r="E173" s="5">
        <f t="shared" si="4"/>
        <v>-104669</v>
      </c>
      <c r="F173" s="5">
        <f t="shared" si="5"/>
        <v>0</v>
      </c>
    </row>
    <row r="174" spans="1:6">
      <c r="A174" s="3" t="s">
        <v>327</v>
      </c>
      <c r="B174" s="3" t="s">
        <v>328</v>
      </c>
      <c r="C174" s="5">
        <v>11746207</v>
      </c>
      <c r="D174" s="5">
        <v>0</v>
      </c>
      <c r="E174" s="5">
        <f t="shared" si="4"/>
        <v>-11746207</v>
      </c>
      <c r="F174" s="5">
        <f t="shared" si="5"/>
        <v>0</v>
      </c>
    </row>
    <row r="175" spans="1:6" ht="30">
      <c r="A175" s="4" t="s">
        <v>329</v>
      </c>
      <c r="B175" s="3" t="s">
        <v>330</v>
      </c>
      <c r="C175" s="5">
        <v>11659000</v>
      </c>
      <c r="D175" s="5">
        <v>0</v>
      </c>
      <c r="E175" s="5">
        <f t="shared" si="4"/>
        <v>-11659000</v>
      </c>
      <c r="F175" s="5">
        <f t="shared" si="5"/>
        <v>0</v>
      </c>
    </row>
    <row r="176" spans="1:6" ht="30">
      <c r="A176" s="4" t="s">
        <v>329</v>
      </c>
      <c r="B176" s="3" t="s">
        <v>331</v>
      </c>
      <c r="C176" s="5">
        <v>11659000</v>
      </c>
      <c r="D176" s="5">
        <v>0</v>
      </c>
      <c r="E176" s="5">
        <f t="shared" si="4"/>
        <v>-11659000</v>
      </c>
      <c r="F176" s="5">
        <f t="shared" si="5"/>
        <v>0</v>
      </c>
    </row>
    <row r="177" spans="1:6" ht="30">
      <c r="A177" s="4" t="s">
        <v>332</v>
      </c>
      <c r="B177" s="3" t="s">
        <v>333</v>
      </c>
      <c r="C177" s="5">
        <v>87207</v>
      </c>
      <c r="D177" s="5">
        <v>0</v>
      </c>
      <c r="E177" s="5">
        <f t="shared" si="4"/>
        <v>-87207</v>
      </c>
      <c r="F177" s="5">
        <f t="shared" si="5"/>
        <v>0</v>
      </c>
    </row>
    <row r="178" spans="1:6" ht="30">
      <c r="A178" s="4" t="s">
        <v>332</v>
      </c>
      <c r="B178" s="3" t="s">
        <v>334</v>
      </c>
      <c r="C178" s="5">
        <v>87207</v>
      </c>
      <c r="D178" s="5">
        <v>0</v>
      </c>
      <c r="E178" s="5">
        <f t="shared" si="4"/>
        <v>-87207</v>
      </c>
      <c r="F178" s="5">
        <f t="shared" si="5"/>
        <v>0</v>
      </c>
    </row>
    <row r="179" spans="1:6" ht="45">
      <c r="A179" s="4" t="s">
        <v>335</v>
      </c>
      <c r="B179" s="3" t="s">
        <v>336</v>
      </c>
      <c r="C179" s="5">
        <v>-145808</v>
      </c>
      <c r="D179" s="5">
        <v>-218252.5</v>
      </c>
      <c r="E179" s="5">
        <f t="shared" si="4"/>
        <v>-72444.5</v>
      </c>
      <c r="F179" s="5">
        <f t="shared" si="5"/>
        <v>149.68485954131461</v>
      </c>
    </row>
    <row r="180" spans="1:6" ht="60">
      <c r="A180" s="4" t="s">
        <v>337</v>
      </c>
      <c r="B180" s="3" t="s">
        <v>338</v>
      </c>
      <c r="C180" s="5">
        <v>-145808</v>
      </c>
      <c r="D180" s="5">
        <v>-218252.5</v>
      </c>
      <c r="E180" s="5">
        <f t="shared" si="4"/>
        <v>-72444.5</v>
      </c>
      <c r="F180" s="5">
        <f t="shared" si="5"/>
        <v>149.68485954131461</v>
      </c>
    </row>
    <row r="181" spans="1:6" ht="60">
      <c r="A181" s="4" t="s">
        <v>339</v>
      </c>
      <c r="B181" s="3" t="s">
        <v>340</v>
      </c>
      <c r="C181" s="5">
        <v>-145808</v>
      </c>
      <c r="D181" s="5">
        <v>-218252.5</v>
      </c>
      <c r="E181" s="5">
        <f t="shared" si="4"/>
        <v>-72444.5</v>
      </c>
      <c r="F181" s="5">
        <f t="shared" si="5"/>
        <v>149.68485954131461</v>
      </c>
    </row>
    <row r="182" spans="1:6" ht="39" customHeight="1">
      <c r="A182" s="7" t="s">
        <v>346</v>
      </c>
      <c r="B182" s="7"/>
      <c r="C182" s="7"/>
      <c r="D182" s="7"/>
      <c r="E182" s="7" t="s">
        <v>347</v>
      </c>
    </row>
    <row r="188" spans="1:6" ht="24.75" customHeight="1">
      <c r="A188" t="s">
        <v>348</v>
      </c>
    </row>
  </sheetData>
  <mergeCells count="1">
    <mergeCell ref="A12:F12"/>
  </mergeCells>
  <pageMargins left="0" right="0" top="0" bottom="0" header="0" footer="0"/>
  <pageSetup paperSize="9" scale="67" orientation="portrait" r:id="rId1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42801</vt:lpstr>
      <vt:lpstr>'42801'!Область_печати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Westgate</dc:creator>
  <cp:lastModifiedBy>User</cp:lastModifiedBy>
  <cp:lastPrinted>2020-06-18T03:04:42Z</cp:lastPrinted>
  <dcterms:created xsi:type="dcterms:W3CDTF">2009-02-11T10:05:52Z</dcterms:created>
  <dcterms:modified xsi:type="dcterms:W3CDTF">2020-06-18T03:05:10Z</dcterms:modified>
</cp:coreProperties>
</file>