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Titles" localSheetId="0">'42801'!$2:$2</definedName>
    <definedName name="_xlnm.Print_Area" localSheetId="0">'42801'!$A$1:$F$181</definedName>
  </definedNames>
  <calcPr calcId="124519"/>
</workbook>
</file>

<file path=xl/calcChain.xml><?xml version="1.0" encoding="utf-8"?>
<calcChain xmlns="http://schemas.openxmlformats.org/spreadsheetml/2006/main">
  <c r="F4" i="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F3"/>
  <c r="E3"/>
</calcChain>
</file>

<file path=xl/sharedStrings.xml><?xml version="1.0" encoding="utf-8"?>
<sst xmlns="http://schemas.openxmlformats.org/spreadsheetml/2006/main" count="349" uniqueCount="344">
  <si>
    <t>Наименование</t>
  </si>
  <si>
    <t>Код дохода</t>
  </si>
  <si>
    <t>Исполнено бюджет территориального государственного внебюджетного  фонда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</si>
  <si>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</si>
  <si>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</si>
  <si>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</si>
  <si>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</si>
  <si>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</si>
  <si>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</si>
  <si>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</si>
  <si>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</si>
  <si>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</si>
  <si>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</si>
  <si>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</si>
  <si>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</si>
  <si>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</si>
  <si>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</si>
  <si>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</si>
  <si>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</si>
  <si>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</si>
  <si>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</si>
  <si>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</si>
  <si>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</si>
  <si>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</si>
  <si>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</si>
  <si>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</si>
  <si>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</si>
  <si>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</si>
  <si>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</si>
  <si>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</si>
  <si>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</si>
  <si>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</si>
  <si>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</si>
  <si>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</si>
  <si>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</si>
  <si>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</si>
  <si>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</si>
  <si>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</si>
  <si>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</si>
  <si>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</si>
  <si>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</si>
  <si>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</si>
  <si>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</si>
  <si>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</si>
  <si>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</si>
  <si>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</si>
  <si>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</si>
  <si>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</si>
  <si>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</si>
  <si>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</si>
  <si>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</si>
  <si>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</si>
  <si>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</si>
  <si>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</si>
  <si>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</si>
  <si>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</si>
  <si>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</si>
  <si>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</si>
  <si>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</si>
  <si>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</si>
  <si>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</si>
  <si>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</si>
  <si>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</si>
  <si>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</si>
  <si>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</si>
  <si>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</si>
  <si>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</si>
  <si>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</si>
  <si>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</si>
  <si>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</si>
  <si>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</si>
  <si>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</si>
  <si>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</si>
  <si>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</si>
  <si>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</si>
  <si>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</si>
  <si>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</si>
  <si>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</si>
  <si>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</si>
  <si>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</si>
  <si>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</si>
  <si>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</si>
  <si>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</si>
  <si>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</si>
  <si>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</si>
  <si>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</si>
  <si>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</si>
  <si>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</si>
  <si>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</si>
  <si>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</si>
  <si>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</si>
  <si>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</si>
  <si>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</si>
  <si>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</si>
  <si>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</si>
  <si>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</si>
  <si>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</si>
  <si>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</si>
  <si>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</si>
  <si>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</si>
  <si>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</si>
  <si>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</si>
  <si>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</si>
  <si>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</si>
  <si>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</si>
  <si>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</si>
  <si>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</si>
  <si>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</si>
  <si>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</si>
  <si>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</si>
  <si>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</si>
  <si>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</si>
  <si>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</si>
  <si>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</si>
  <si>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</si>
  <si>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</si>
  <si>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</si>
  <si>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</si>
  <si>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</si>
  <si>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</si>
  <si>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</si>
  <si>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</si>
  <si>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</si>
  <si>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</si>
  <si>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</si>
  <si>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</si>
  <si>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</si>
  <si>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</si>
  <si>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</si>
  <si>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</si>
  <si>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</si>
  <si>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</si>
  <si>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</si>
  <si>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</si>
  <si>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</si>
  <si>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</si>
  <si>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</si>
  <si>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</si>
  <si>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</si>
  <si>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</si>
  <si>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</si>
  <si>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</si>
  <si>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</si>
  <si>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</si>
  <si>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</si>
  <si>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</si>
  <si>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</si>
  <si>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</si>
  <si>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</si>
  <si>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</si>
  <si>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</si>
  <si>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</si>
  <si>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</si>
  <si>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</si>
  <si>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</si>
  <si>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</si>
  <si>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</si>
  <si>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</si>
  <si>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</si>
  <si>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</si>
  <si>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</si>
  <si>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</si>
  <si>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</si>
  <si>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</si>
  <si>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</si>
  <si>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</si>
  <si>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</si>
  <si>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</si>
  <si>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</si>
  <si>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</si>
  <si>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</si>
  <si>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</si>
  <si>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</si>
  <si>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</si>
  <si>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</si>
  <si>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</si>
  <si>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</si>
  <si>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</si>
  <si>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</si>
  <si>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</si>
  <si>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</si>
  <si>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</si>
  <si>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</si>
  <si>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</si>
  <si>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</si>
  <si>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</si>
  <si>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</si>
  <si>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</si>
  <si>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</si>
  <si>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</si>
  <si>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</si>
  <si>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</si>
  <si>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</si>
  <si>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</si>
  <si>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</si>
  <si>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</si>
  <si>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</si>
  <si>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</si>
  <si>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</si>
  <si>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</si>
  <si>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</si>
  <si>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</si>
  <si>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</si>
  <si>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</si>
  <si>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</si>
  <si>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</si>
  <si>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</si>
  <si>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</si>
  <si>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</si>
  <si>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</si>
  <si>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</si>
  <si>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</si>
  <si>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</si>
  <si>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</si>
  <si>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</si>
  <si>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</si>
  <si>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</si>
  <si>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</si>
  <si>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</si>
  <si>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</si>
  <si>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</si>
  <si>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</si>
  <si>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</si>
  <si>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</si>
  <si>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</si>
  <si>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</si>
  <si>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</si>
  <si>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</si>
  <si>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</si>
  <si>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</si>
  <si>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</si>
  <si>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</si>
  <si>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</si>
  <si>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</si>
  <si>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</si>
  <si>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</si>
  <si>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</si>
  <si>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</si>
  <si>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</si>
  <si>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</si>
  <si>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</si>
  <si>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</si>
  <si>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</si>
  <si>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</si>
  <si>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</si>
  <si>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</si>
  <si>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</si>
  <si>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</si>
  <si>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</si>
  <si>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</si>
  <si>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</si>
  <si>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</si>
  <si>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</si>
  <si>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</si>
  <si>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</si>
  <si>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</si>
  <si>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</si>
  <si>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</si>
  <si>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</si>
  <si>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</si>
  <si>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</si>
  <si>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</si>
  <si>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</si>
  <si>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</si>
  <si>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</si>
  <si>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</si>
  <si>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</si>
  <si>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</si>
  <si>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</si>
  <si>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</si>
  <si>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</si>
  <si>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</si>
  <si>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</si>
  <si>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</si>
  <si>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</si>
  <si>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</si>
  <si>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</si>
  <si>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</si>
  <si>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</si>
  <si>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</si>
  <si>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</si>
  <si>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</si>
  <si>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</si>
  <si>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</si>
  <si>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</si>
  <si>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</si>
  <si>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</si>
  <si>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</si>
  <si>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</si>
  <si>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</si>
  <si>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</si>
  <si>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</si>
  <si>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</si>
  <si>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</si>
  <si>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</si>
  <si>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</si>
  <si>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</si>
  <si>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</si>
  <si>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</si>
  <si>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</si>
  <si>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</si>
  <si>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</si>
  <si>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</si>
  <si>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</si>
  <si>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</si>
  <si>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</si>
  <si>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</si>
  <si>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</si>
  <si>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</si>
  <si>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</si>
  <si>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</si>
  <si>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</si>
  <si>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</si>
  <si>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</si>
  <si>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</si>
  <si>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</si>
  <si>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</si>
  <si>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</si>
  <si>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</si>
  <si>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</si>
  <si>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</si>
  <si>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</si>
  <si>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</si>
  <si>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</si>
  <si>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</si>
  <si>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</si>
  <si>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</si>
  <si>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</si>
  <si>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</si>
  <si>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</si>
  <si>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</si>
  <si>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</si>
  <si>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</si>
  <si>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</si>
  <si>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</si>
  <si>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</si>
  <si>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</si>
  <si>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</si>
  <si>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</si>
  <si>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</si>
  <si>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</si>
  <si>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</si>
  <si>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</si>
  <si>
    <t>Исполнение доходов консолидированного бюджета Ермаковского района за январь- июнь  2020 года</t>
  </si>
</sst>
</file>

<file path=xl/styles.xml><?xml version="1.0" encoding="utf-8"?>
<styleSheet xmlns="http://schemas.openxmlformats.org/spreadsheetml/2006/main">
  <numFmts count="1">
    <numFmt numFmtId="164" formatCode="###\ ###\ ###\ ###\ 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4" fontId="0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3" fillId="0" borderId="0" xfId="0" applyFont="1"/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8"/>
  <sheetViews>
    <sheetView tabSelected="1" view="pageBreakPreview" zoomScale="50" zoomScaleNormal="80" zoomScaleSheetLayoutView="50" workbookViewId="0">
      <selection activeCell="A2" sqref="A2"/>
    </sheetView>
  </sheetViews>
  <sheetFormatPr defaultRowHeight="15"/>
  <cols>
    <col min="1" max="1" width="50"/>
    <col min="2" max="2" width="26"/>
    <col min="3" max="3" width="18.42578125" bestFit="1" customWidth="1"/>
    <col min="4" max="5" width="17.28515625" bestFit="1" customWidth="1"/>
    <col min="6" max="6" width="17.140625" bestFit="1" customWidth="1"/>
    <col min="7" max="7" width="0" hidden="1" customWidth="1"/>
  </cols>
  <sheetData>
    <row r="1" spans="1:7" ht="58.5" customHeight="1">
      <c r="A1" s="7" t="s">
        <v>343</v>
      </c>
      <c r="B1" s="7"/>
      <c r="C1" s="7"/>
      <c r="D1" s="7"/>
      <c r="E1" s="7"/>
      <c r="F1" s="7"/>
    </row>
    <row r="2" spans="1:7" ht="61.5" customHeight="1">
      <c r="A2" s="1" t="s">
        <v>0</v>
      </c>
      <c r="B2" s="1" t="s">
        <v>1</v>
      </c>
      <c r="C2" s="5" t="s">
        <v>336</v>
      </c>
      <c r="D2" s="5" t="s">
        <v>338</v>
      </c>
      <c r="E2" s="5" t="s">
        <v>337</v>
      </c>
      <c r="F2" s="5" t="s">
        <v>339</v>
      </c>
      <c r="G2" s="1" t="s">
        <v>2</v>
      </c>
    </row>
    <row r="3" spans="1:7">
      <c r="A3" s="2" t="s">
        <v>3</v>
      </c>
      <c r="B3" s="2" t="s">
        <v>4</v>
      </c>
      <c r="C3" s="4">
        <v>1124135527.5899999</v>
      </c>
      <c r="D3" s="4">
        <v>513533240.25999999</v>
      </c>
      <c r="E3" s="4">
        <f>D3-C3</f>
        <v>-610602287.32999992</v>
      </c>
      <c r="F3" s="4">
        <f>D3/C3*100</f>
        <v>45.682502479122633</v>
      </c>
      <c r="G3" s="4">
        <v>0</v>
      </c>
    </row>
    <row r="4" spans="1:7">
      <c r="A4" s="2" t="s">
        <v>5</v>
      </c>
      <c r="B4" s="2" t="s">
        <v>6</v>
      </c>
      <c r="C4" s="4">
        <v>96549308</v>
      </c>
      <c r="D4" s="4">
        <v>39478204.310000002</v>
      </c>
      <c r="E4" s="4">
        <f t="shared" ref="E4:E67" si="0">D4-C4</f>
        <v>-57071103.689999998</v>
      </c>
      <c r="F4" s="4">
        <f t="shared" ref="F4:F67" si="1">D4/C4*100</f>
        <v>40.889163400321834</v>
      </c>
      <c r="G4" s="4">
        <v>0</v>
      </c>
    </row>
    <row r="5" spans="1:7">
      <c r="A5" s="2" t="s">
        <v>7</v>
      </c>
      <c r="B5" s="2" t="s">
        <v>8</v>
      </c>
      <c r="C5" s="4">
        <v>53974900</v>
      </c>
      <c r="D5" s="4">
        <v>25846562.140000001</v>
      </c>
      <c r="E5" s="4">
        <f t="shared" si="0"/>
        <v>-28128337.859999999</v>
      </c>
      <c r="F5" s="4">
        <f t="shared" si="1"/>
        <v>47.886262207062913</v>
      </c>
      <c r="G5" s="4">
        <v>0</v>
      </c>
    </row>
    <row r="6" spans="1:7">
      <c r="A6" s="2" t="s">
        <v>9</v>
      </c>
      <c r="B6" s="2" t="s">
        <v>10</v>
      </c>
      <c r="C6" s="4">
        <v>253500</v>
      </c>
      <c r="D6" s="4">
        <v>76615.64</v>
      </c>
      <c r="E6" s="4">
        <f t="shared" si="0"/>
        <v>-176884.36</v>
      </c>
      <c r="F6" s="4">
        <f t="shared" si="1"/>
        <v>30.223132149901382</v>
      </c>
      <c r="G6" s="4">
        <v>0</v>
      </c>
    </row>
    <row r="7" spans="1:7" ht="45">
      <c r="A7" s="3" t="s">
        <v>11</v>
      </c>
      <c r="B7" s="2" t="s">
        <v>12</v>
      </c>
      <c r="C7" s="4">
        <v>253500</v>
      </c>
      <c r="D7" s="4">
        <v>76615.64</v>
      </c>
      <c r="E7" s="4">
        <f t="shared" si="0"/>
        <v>-176884.36</v>
      </c>
      <c r="F7" s="4">
        <f t="shared" si="1"/>
        <v>30.223132149901382</v>
      </c>
      <c r="G7" s="4">
        <v>0</v>
      </c>
    </row>
    <row r="8" spans="1:7" ht="60">
      <c r="A8" s="3" t="s">
        <v>13</v>
      </c>
      <c r="B8" s="2" t="s">
        <v>14</v>
      </c>
      <c r="C8" s="4">
        <v>253500</v>
      </c>
      <c r="D8" s="4">
        <v>76615.64</v>
      </c>
      <c r="E8" s="4">
        <f t="shared" si="0"/>
        <v>-176884.36</v>
      </c>
      <c r="F8" s="4">
        <f t="shared" si="1"/>
        <v>30.223132149901382</v>
      </c>
      <c r="G8" s="4">
        <v>0</v>
      </c>
    </row>
    <row r="9" spans="1:7">
      <c r="A9" s="2" t="s">
        <v>15</v>
      </c>
      <c r="B9" s="2" t="s">
        <v>16</v>
      </c>
      <c r="C9" s="4">
        <v>53721400</v>
      </c>
      <c r="D9" s="4">
        <v>25769946.5</v>
      </c>
      <c r="E9" s="4">
        <f t="shared" si="0"/>
        <v>-27951453.5</v>
      </c>
      <c r="F9" s="4">
        <f t="shared" si="1"/>
        <v>47.969610806866534</v>
      </c>
      <c r="G9" s="4">
        <v>0</v>
      </c>
    </row>
    <row r="10" spans="1:7" ht="90">
      <c r="A10" s="3" t="s">
        <v>17</v>
      </c>
      <c r="B10" s="2" t="s">
        <v>18</v>
      </c>
      <c r="C10" s="4">
        <v>53214900</v>
      </c>
      <c r="D10" s="4">
        <v>25703879.559999999</v>
      </c>
      <c r="E10" s="4">
        <f t="shared" si="0"/>
        <v>-27511020.440000001</v>
      </c>
      <c r="F10" s="4">
        <f t="shared" si="1"/>
        <v>48.30203488120808</v>
      </c>
      <c r="G10" s="4">
        <v>0</v>
      </c>
    </row>
    <row r="11" spans="1:7" ht="115.5" customHeight="1">
      <c r="A11" s="3" t="s">
        <v>19</v>
      </c>
      <c r="B11" s="2" t="s">
        <v>20</v>
      </c>
      <c r="C11" s="4">
        <v>98100</v>
      </c>
      <c r="D11" s="4">
        <v>4143.78</v>
      </c>
      <c r="E11" s="4">
        <f t="shared" si="0"/>
        <v>-93956.22</v>
      </c>
      <c r="F11" s="4">
        <f t="shared" si="1"/>
        <v>4.2240366972477057</v>
      </c>
      <c r="G11" s="4">
        <v>0</v>
      </c>
    </row>
    <row r="12" spans="1:7" ht="43.5" customHeight="1">
      <c r="A12" s="3" t="s">
        <v>21</v>
      </c>
      <c r="B12" s="2" t="s">
        <v>22</v>
      </c>
      <c r="C12" s="4">
        <v>401400</v>
      </c>
      <c r="D12" s="4">
        <v>57262.81</v>
      </c>
      <c r="E12" s="4">
        <f t="shared" si="0"/>
        <v>-344137.19</v>
      </c>
      <c r="F12" s="4">
        <f t="shared" si="1"/>
        <v>14.265772296960638</v>
      </c>
      <c r="G12" s="4">
        <v>0</v>
      </c>
    </row>
    <row r="13" spans="1:7" ht="105">
      <c r="A13" s="3" t="s">
        <v>23</v>
      </c>
      <c r="B13" s="2" t="s">
        <v>24</v>
      </c>
      <c r="C13" s="4">
        <v>7000</v>
      </c>
      <c r="D13" s="4">
        <v>4660.3500000000004</v>
      </c>
      <c r="E13" s="4">
        <f t="shared" si="0"/>
        <v>-2339.6499999999996</v>
      </c>
      <c r="F13" s="4">
        <f t="shared" si="1"/>
        <v>66.576428571428579</v>
      </c>
      <c r="G13" s="4">
        <v>0</v>
      </c>
    </row>
    <row r="14" spans="1:7" ht="28.5" customHeight="1">
      <c r="A14" s="3" t="s">
        <v>25</v>
      </c>
      <c r="B14" s="2" t="s">
        <v>26</v>
      </c>
      <c r="C14" s="4">
        <v>2364300</v>
      </c>
      <c r="D14" s="4">
        <v>961449.93</v>
      </c>
      <c r="E14" s="4">
        <f t="shared" si="0"/>
        <v>-1402850.0699999998</v>
      </c>
      <c r="F14" s="4">
        <f t="shared" si="1"/>
        <v>40.665310239817281</v>
      </c>
      <c r="G14" s="4">
        <v>0</v>
      </c>
    </row>
    <row r="15" spans="1:7" ht="30" customHeight="1">
      <c r="A15" s="3" t="s">
        <v>27</v>
      </c>
      <c r="B15" s="2" t="s">
        <v>28</v>
      </c>
      <c r="C15" s="4">
        <v>2364300</v>
      </c>
      <c r="D15" s="4">
        <v>961449.93</v>
      </c>
      <c r="E15" s="4">
        <f t="shared" si="0"/>
        <v>-1402850.0699999998</v>
      </c>
      <c r="F15" s="4">
        <f t="shared" si="1"/>
        <v>40.665310239817281</v>
      </c>
      <c r="G15" s="4">
        <v>0</v>
      </c>
    </row>
    <row r="16" spans="1:7" ht="90">
      <c r="A16" s="3" t="s">
        <v>29</v>
      </c>
      <c r="B16" s="2" t="s">
        <v>30</v>
      </c>
      <c r="C16" s="4">
        <v>1083400</v>
      </c>
      <c r="D16" s="4">
        <v>455516.49</v>
      </c>
      <c r="E16" s="4">
        <f t="shared" si="0"/>
        <v>-627883.51</v>
      </c>
      <c r="F16" s="4">
        <f t="shared" si="1"/>
        <v>42.045088609931696</v>
      </c>
      <c r="G16" s="4">
        <v>0</v>
      </c>
    </row>
    <row r="17" spans="1:7" ht="135">
      <c r="A17" s="3" t="s">
        <v>31</v>
      </c>
      <c r="B17" s="2" t="s">
        <v>32</v>
      </c>
      <c r="C17" s="4">
        <v>1083400</v>
      </c>
      <c r="D17" s="4">
        <v>455516.49</v>
      </c>
      <c r="E17" s="4">
        <f t="shared" si="0"/>
        <v>-627883.51</v>
      </c>
      <c r="F17" s="4">
        <f t="shared" si="1"/>
        <v>42.045088609931696</v>
      </c>
      <c r="G17" s="4">
        <v>0</v>
      </c>
    </row>
    <row r="18" spans="1:7" ht="105">
      <c r="A18" s="3" t="s">
        <v>33</v>
      </c>
      <c r="B18" s="2" t="s">
        <v>34</v>
      </c>
      <c r="C18" s="4">
        <v>5600</v>
      </c>
      <c r="D18" s="4">
        <v>2980.37</v>
      </c>
      <c r="E18" s="4">
        <f t="shared" si="0"/>
        <v>-2619.63</v>
      </c>
      <c r="F18" s="4">
        <f t="shared" si="1"/>
        <v>53.220892857142857</v>
      </c>
      <c r="G18" s="4">
        <v>0</v>
      </c>
    </row>
    <row r="19" spans="1:7" ht="150">
      <c r="A19" s="3" t="s">
        <v>35</v>
      </c>
      <c r="B19" s="2" t="s">
        <v>36</v>
      </c>
      <c r="C19" s="4">
        <v>5600</v>
      </c>
      <c r="D19" s="4">
        <v>2980.37</v>
      </c>
      <c r="E19" s="4">
        <f t="shared" si="0"/>
        <v>-2619.63</v>
      </c>
      <c r="F19" s="4">
        <f t="shared" si="1"/>
        <v>53.220892857142857</v>
      </c>
      <c r="G19" s="4">
        <v>0</v>
      </c>
    </row>
    <row r="20" spans="1:7" ht="90">
      <c r="A20" s="3" t="s">
        <v>37</v>
      </c>
      <c r="B20" s="2" t="s">
        <v>38</v>
      </c>
      <c r="C20" s="4">
        <v>1415100</v>
      </c>
      <c r="D20" s="4">
        <v>593616.49</v>
      </c>
      <c r="E20" s="4">
        <f t="shared" si="0"/>
        <v>-821483.51</v>
      </c>
      <c r="F20" s="4">
        <f t="shared" si="1"/>
        <v>41.94873083174334</v>
      </c>
      <c r="G20" s="4">
        <v>0</v>
      </c>
    </row>
    <row r="21" spans="1:7" ht="135">
      <c r="A21" s="3" t="s">
        <v>39</v>
      </c>
      <c r="B21" s="2" t="s">
        <v>40</v>
      </c>
      <c r="C21" s="4">
        <v>1415100</v>
      </c>
      <c r="D21" s="4">
        <v>593616.49</v>
      </c>
      <c r="E21" s="4">
        <f t="shared" si="0"/>
        <v>-821483.51</v>
      </c>
      <c r="F21" s="4">
        <f t="shared" si="1"/>
        <v>41.94873083174334</v>
      </c>
      <c r="G21" s="4">
        <v>0</v>
      </c>
    </row>
    <row r="22" spans="1:7" ht="90">
      <c r="A22" s="3" t="s">
        <v>41</v>
      </c>
      <c r="B22" s="2" t="s">
        <v>42</v>
      </c>
      <c r="C22" s="4">
        <v>-139800</v>
      </c>
      <c r="D22" s="4">
        <v>-90663.42</v>
      </c>
      <c r="E22" s="4">
        <f t="shared" si="0"/>
        <v>49136.58</v>
      </c>
      <c r="F22" s="4">
        <f t="shared" si="1"/>
        <v>64.852231759656647</v>
      </c>
      <c r="G22" s="4">
        <v>0</v>
      </c>
    </row>
    <row r="23" spans="1:7" ht="135">
      <c r="A23" s="3" t="s">
        <v>43</v>
      </c>
      <c r="B23" s="2" t="s">
        <v>44</v>
      </c>
      <c r="C23" s="4">
        <v>-139800</v>
      </c>
      <c r="D23" s="4">
        <v>-90663.42</v>
      </c>
      <c r="E23" s="4">
        <f t="shared" si="0"/>
        <v>49136.58</v>
      </c>
      <c r="F23" s="4">
        <f t="shared" si="1"/>
        <v>64.852231759656647</v>
      </c>
      <c r="G23" s="4">
        <v>0</v>
      </c>
    </row>
    <row r="24" spans="1:7">
      <c r="A24" s="2" t="s">
        <v>45</v>
      </c>
      <c r="B24" s="2" t="s">
        <v>46</v>
      </c>
      <c r="C24" s="4">
        <v>13388204</v>
      </c>
      <c r="D24" s="4">
        <v>6631248.5700000003</v>
      </c>
      <c r="E24" s="4">
        <f t="shared" si="0"/>
        <v>-6756955.4299999997</v>
      </c>
      <c r="F24" s="4">
        <f t="shared" si="1"/>
        <v>49.530531279624959</v>
      </c>
      <c r="G24" s="4">
        <v>0</v>
      </c>
    </row>
    <row r="25" spans="1:7" ht="30">
      <c r="A25" s="3" t="s">
        <v>47</v>
      </c>
      <c r="B25" s="2" t="s">
        <v>48</v>
      </c>
      <c r="C25" s="4">
        <v>6301300</v>
      </c>
      <c r="D25" s="4">
        <v>3338665.96</v>
      </c>
      <c r="E25" s="4">
        <f t="shared" si="0"/>
        <v>-2962634.04</v>
      </c>
      <c r="F25" s="4">
        <f t="shared" si="1"/>
        <v>52.98376461999905</v>
      </c>
      <c r="G25" s="4">
        <v>0</v>
      </c>
    </row>
    <row r="26" spans="1:7" ht="33" customHeight="1">
      <c r="A26" s="3" t="s">
        <v>49</v>
      </c>
      <c r="B26" s="2" t="s">
        <v>50</v>
      </c>
      <c r="C26" s="4">
        <v>2471700</v>
      </c>
      <c r="D26" s="4">
        <v>1499159.87</v>
      </c>
      <c r="E26" s="4">
        <f t="shared" si="0"/>
        <v>-972540.12999999989</v>
      </c>
      <c r="F26" s="4">
        <f t="shared" si="1"/>
        <v>60.652986608407176</v>
      </c>
      <c r="G26" s="4">
        <v>0</v>
      </c>
    </row>
    <row r="27" spans="1:7" ht="31.5" customHeight="1">
      <c r="A27" s="3" t="s">
        <v>49</v>
      </c>
      <c r="B27" s="2" t="s">
        <v>51</v>
      </c>
      <c r="C27" s="4">
        <v>2471700</v>
      </c>
      <c r="D27" s="4">
        <v>1499159.82</v>
      </c>
      <c r="E27" s="4">
        <f t="shared" si="0"/>
        <v>-972540.17999999993</v>
      </c>
      <c r="F27" s="4">
        <f t="shared" si="1"/>
        <v>60.652984585507951</v>
      </c>
      <c r="G27" s="4">
        <v>0</v>
      </c>
    </row>
    <row r="28" spans="1:7" ht="48" customHeight="1">
      <c r="A28" s="3" t="s">
        <v>52</v>
      </c>
      <c r="B28" s="2" t="s">
        <v>53</v>
      </c>
      <c r="C28" s="4">
        <v>0</v>
      </c>
      <c r="D28" s="4">
        <v>0.05</v>
      </c>
      <c r="E28" s="4">
        <f t="shared" si="0"/>
        <v>0.05</v>
      </c>
      <c r="F28" s="4" t="e">
        <f t="shared" si="1"/>
        <v>#DIV/0!</v>
      </c>
      <c r="G28" s="4">
        <v>0</v>
      </c>
    </row>
    <row r="29" spans="1:7" ht="45">
      <c r="A29" s="3" t="s">
        <v>54</v>
      </c>
      <c r="B29" s="2" t="s">
        <v>55</v>
      </c>
      <c r="C29" s="4">
        <v>3829600</v>
      </c>
      <c r="D29" s="4">
        <v>1839506.09</v>
      </c>
      <c r="E29" s="4">
        <f t="shared" si="0"/>
        <v>-1990093.91</v>
      </c>
      <c r="F29" s="4">
        <f t="shared" si="1"/>
        <v>48.033896229371216</v>
      </c>
      <c r="G29" s="4">
        <v>0</v>
      </c>
    </row>
    <row r="30" spans="1:7" ht="75">
      <c r="A30" s="3" t="s">
        <v>56</v>
      </c>
      <c r="B30" s="2" t="s">
        <v>57</v>
      </c>
      <c r="C30" s="4">
        <v>3829600</v>
      </c>
      <c r="D30" s="4">
        <v>1839506.09</v>
      </c>
      <c r="E30" s="4">
        <f t="shared" si="0"/>
        <v>-1990093.91</v>
      </c>
      <c r="F30" s="4">
        <f t="shared" si="1"/>
        <v>48.033896229371216</v>
      </c>
      <c r="G30" s="4">
        <v>0</v>
      </c>
    </row>
    <row r="31" spans="1:7" ht="30">
      <c r="A31" s="3" t="s">
        <v>58</v>
      </c>
      <c r="B31" s="2" t="s">
        <v>59</v>
      </c>
      <c r="C31" s="4">
        <v>6750000</v>
      </c>
      <c r="D31" s="4">
        <v>2918581.79</v>
      </c>
      <c r="E31" s="4">
        <f t="shared" si="0"/>
        <v>-3831418.21</v>
      </c>
      <c r="F31" s="4">
        <f t="shared" si="1"/>
        <v>43.238248740740744</v>
      </c>
      <c r="G31" s="4">
        <v>0</v>
      </c>
    </row>
    <row r="32" spans="1:7" ht="30">
      <c r="A32" s="3" t="s">
        <v>58</v>
      </c>
      <c r="B32" s="2" t="s">
        <v>60</v>
      </c>
      <c r="C32" s="4">
        <v>6749000</v>
      </c>
      <c r="D32" s="4">
        <v>2918071.87</v>
      </c>
      <c r="E32" s="4">
        <f t="shared" si="0"/>
        <v>-3830928.13</v>
      </c>
      <c r="F32" s="4">
        <f t="shared" si="1"/>
        <v>43.237099866646908</v>
      </c>
      <c r="G32" s="4">
        <v>0</v>
      </c>
    </row>
    <row r="33" spans="1:7" ht="45">
      <c r="A33" s="3" t="s">
        <v>61</v>
      </c>
      <c r="B33" s="2" t="s">
        <v>62</v>
      </c>
      <c r="C33" s="4">
        <v>1000</v>
      </c>
      <c r="D33" s="4">
        <v>509.92</v>
      </c>
      <c r="E33" s="4">
        <f t="shared" si="0"/>
        <v>-490.08</v>
      </c>
      <c r="F33" s="4">
        <f t="shared" si="1"/>
        <v>50.992000000000004</v>
      </c>
      <c r="G33" s="4">
        <v>0</v>
      </c>
    </row>
    <row r="34" spans="1:7">
      <c r="A34" s="2" t="s">
        <v>63</v>
      </c>
      <c r="B34" s="2" t="s">
        <v>64</v>
      </c>
      <c r="C34" s="4">
        <v>281804</v>
      </c>
      <c r="D34" s="4">
        <v>353393.48</v>
      </c>
      <c r="E34" s="4">
        <f t="shared" si="0"/>
        <v>71589.479999999981</v>
      </c>
      <c r="F34" s="4">
        <f t="shared" si="1"/>
        <v>125.4039971043704</v>
      </c>
      <c r="G34" s="4">
        <v>0</v>
      </c>
    </row>
    <row r="35" spans="1:7">
      <c r="A35" s="2" t="s">
        <v>63</v>
      </c>
      <c r="B35" s="2" t="s">
        <v>65</v>
      </c>
      <c r="C35" s="4">
        <v>281804</v>
      </c>
      <c r="D35" s="4">
        <v>353393.48</v>
      </c>
      <c r="E35" s="4">
        <f t="shared" si="0"/>
        <v>71589.479999999981</v>
      </c>
      <c r="F35" s="4">
        <f t="shared" si="1"/>
        <v>125.4039971043704</v>
      </c>
      <c r="G35" s="4">
        <v>0</v>
      </c>
    </row>
    <row r="36" spans="1:7" ht="30">
      <c r="A36" s="3" t="s">
        <v>66</v>
      </c>
      <c r="B36" s="2" t="s">
        <v>67</v>
      </c>
      <c r="C36" s="4">
        <v>55100</v>
      </c>
      <c r="D36" s="4">
        <v>20607.34</v>
      </c>
      <c r="E36" s="4">
        <f t="shared" si="0"/>
        <v>-34492.660000000003</v>
      </c>
      <c r="F36" s="4">
        <f t="shared" si="1"/>
        <v>37.399891107078041</v>
      </c>
      <c r="G36" s="4">
        <v>0</v>
      </c>
    </row>
    <row r="37" spans="1:7" ht="45">
      <c r="A37" s="3" t="s">
        <v>68</v>
      </c>
      <c r="B37" s="2" t="s">
        <v>69</v>
      </c>
      <c r="C37" s="4">
        <v>55100</v>
      </c>
      <c r="D37" s="4">
        <v>20607.34</v>
      </c>
      <c r="E37" s="4">
        <f t="shared" si="0"/>
        <v>-34492.660000000003</v>
      </c>
      <c r="F37" s="4">
        <f t="shared" si="1"/>
        <v>37.399891107078041</v>
      </c>
      <c r="G37" s="4">
        <v>0</v>
      </c>
    </row>
    <row r="38" spans="1:7">
      <c r="A38" s="2" t="s">
        <v>70</v>
      </c>
      <c r="B38" s="2" t="s">
        <v>71</v>
      </c>
      <c r="C38" s="4">
        <v>8292698</v>
      </c>
      <c r="D38" s="4">
        <v>1778601.8</v>
      </c>
      <c r="E38" s="4">
        <f t="shared" si="0"/>
        <v>-6514096.2000000002</v>
      </c>
      <c r="F38" s="4">
        <f t="shared" si="1"/>
        <v>21.447806250752169</v>
      </c>
      <c r="G38" s="4">
        <v>0</v>
      </c>
    </row>
    <row r="39" spans="1:7">
      <c r="A39" s="2" t="s">
        <v>72</v>
      </c>
      <c r="B39" s="2" t="s">
        <v>73</v>
      </c>
      <c r="C39" s="4">
        <v>2316000</v>
      </c>
      <c r="D39" s="4">
        <v>259872.96</v>
      </c>
      <c r="E39" s="4">
        <f t="shared" si="0"/>
        <v>-2056127.04</v>
      </c>
      <c r="F39" s="4">
        <f t="shared" si="1"/>
        <v>11.220766839378237</v>
      </c>
      <c r="G39" s="4">
        <v>0</v>
      </c>
    </row>
    <row r="40" spans="1:7" ht="37.5" customHeight="1">
      <c r="A40" s="3" t="s">
        <v>74</v>
      </c>
      <c r="B40" s="2" t="s">
        <v>75</v>
      </c>
      <c r="C40" s="4">
        <v>2316000</v>
      </c>
      <c r="D40" s="4">
        <v>259872.96</v>
      </c>
      <c r="E40" s="4">
        <f t="shared" si="0"/>
        <v>-2056127.04</v>
      </c>
      <c r="F40" s="4">
        <f t="shared" si="1"/>
        <v>11.220766839378237</v>
      </c>
      <c r="G40" s="4">
        <v>0</v>
      </c>
    </row>
    <row r="41" spans="1:7">
      <c r="A41" s="2" t="s">
        <v>76</v>
      </c>
      <c r="B41" s="2" t="s">
        <v>77</v>
      </c>
      <c r="C41" s="4">
        <v>5976698</v>
      </c>
      <c r="D41" s="4">
        <v>1518728.84</v>
      </c>
      <c r="E41" s="4">
        <f t="shared" si="0"/>
        <v>-4457969.16</v>
      </c>
      <c r="F41" s="4">
        <f t="shared" si="1"/>
        <v>25.410834544425704</v>
      </c>
      <c r="G41" s="4">
        <v>0</v>
      </c>
    </row>
    <row r="42" spans="1:7">
      <c r="A42" s="2" t="s">
        <v>78</v>
      </c>
      <c r="B42" s="2" t="s">
        <v>79</v>
      </c>
      <c r="C42" s="4">
        <v>1707100</v>
      </c>
      <c r="D42" s="4">
        <v>954418.51</v>
      </c>
      <c r="E42" s="4">
        <f t="shared" si="0"/>
        <v>-752681.49</v>
      </c>
      <c r="F42" s="4">
        <f t="shared" si="1"/>
        <v>55.908763985706756</v>
      </c>
      <c r="G42" s="4">
        <v>0</v>
      </c>
    </row>
    <row r="43" spans="1:7" ht="45">
      <c r="A43" s="3" t="s">
        <v>80</v>
      </c>
      <c r="B43" s="2" t="s">
        <v>81</v>
      </c>
      <c r="C43" s="4">
        <v>1707100</v>
      </c>
      <c r="D43" s="4">
        <v>954418.51</v>
      </c>
      <c r="E43" s="4">
        <f t="shared" si="0"/>
        <v>-752681.49</v>
      </c>
      <c r="F43" s="4">
        <f t="shared" si="1"/>
        <v>55.908763985706756</v>
      </c>
      <c r="G43" s="4">
        <v>0</v>
      </c>
    </row>
    <row r="44" spans="1:7">
      <c r="A44" s="2" t="s">
        <v>82</v>
      </c>
      <c r="B44" s="2" t="s">
        <v>83</v>
      </c>
      <c r="C44" s="4">
        <v>4269598</v>
      </c>
      <c r="D44" s="4">
        <v>564310.32999999996</v>
      </c>
      <c r="E44" s="4">
        <f t="shared" si="0"/>
        <v>-3705287.67</v>
      </c>
      <c r="F44" s="4">
        <f t="shared" si="1"/>
        <v>13.216942906568722</v>
      </c>
      <c r="G44" s="4">
        <v>0</v>
      </c>
    </row>
    <row r="45" spans="1:7" ht="45">
      <c r="A45" s="3" t="s">
        <v>84</v>
      </c>
      <c r="B45" s="2" t="s">
        <v>85</v>
      </c>
      <c r="C45" s="4">
        <v>4269598</v>
      </c>
      <c r="D45" s="4">
        <v>564310.32999999996</v>
      </c>
      <c r="E45" s="4">
        <f t="shared" si="0"/>
        <v>-3705287.67</v>
      </c>
      <c r="F45" s="4">
        <f t="shared" si="1"/>
        <v>13.216942906568722</v>
      </c>
      <c r="G45" s="4">
        <v>0</v>
      </c>
    </row>
    <row r="46" spans="1:7">
      <c r="A46" s="2" t="s">
        <v>86</v>
      </c>
      <c r="B46" s="2" t="s">
        <v>87</v>
      </c>
      <c r="C46" s="4">
        <v>3173800</v>
      </c>
      <c r="D46" s="4">
        <v>1236446.31</v>
      </c>
      <c r="E46" s="4">
        <f t="shared" si="0"/>
        <v>-1937353.69</v>
      </c>
      <c r="F46" s="4">
        <f t="shared" si="1"/>
        <v>38.957915117524735</v>
      </c>
      <c r="G46" s="4">
        <v>0</v>
      </c>
    </row>
    <row r="47" spans="1:7" ht="25.5" customHeight="1">
      <c r="A47" s="3" t="s">
        <v>88</v>
      </c>
      <c r="B47" s="2" t="s">
        <v>89</v>
      </c>
      <c r="C47" s="4">
        <v>3097500</v>
      </c>
      <c r="D47" s="4">
        <v>1218246.31</v>
      </c>
      <c r="E47" s="4">
        <f t="shared" si="0"/>
        <v>-1879253.69</v>
      </c>
      <c r="F47" s="4">
        <f t="shared" si="1"/>
        <v>39.329985794995963</v>
      </c>
      <c r="G47" s="4">
        <v>0</v>
      </c>
    </row>
    <row r="48" spans="1:7" ht="48" customHeight="1">
      <c r="A48" s="3" t="s">
        <v>90</v>
      </c>
      <c r="B48" s="2" t="s">
        <v>91</v>
      </c>
      <c r="C48" s="4">
        <v>3097500</v>
      </c>
      <c r="D48" s="4">
        <v>1218246.31</v>
      </c>
      <c r="E48" s="4">
        <f t="shared" si="0"/>
        <v>-1879253.69</v>
      </c>
      <c r="F48" s="4">
        <f t="shared" si="1"/>
        <v>39.329985794995963</v>
      </c>
      <c r="G48" s="4">
        <v>0</v>
      </c>
    </row>
    <row r="49" spans="1:7" ht="46.5" customHeight="1">
      <c r="A49" s="3" t="s">
        <v>92</v>
      </c>
      <c r="B49" s="2" t="s">
        <v>93</v>
      </c>
      <c r="C49" s="4">
        <v>76300</v>
      </c>
      <c r="D49" s="4">
        <v>18200</v>
      </c>
      <c r="E49" s="4">
        <f t="shared" si="0"/>
        <v>-58100</v>
      </c>
      <c r="F49" s="4">
        <f t="shared" si="1"/>
        <v>23.853211009174313</v>
      </c>
      <c r="G49" s="4">
        <v>0</v>
      </c>
    </row>
    <row r="50" spans="1:7" ht="75" customHeight="1">
      <c r="A50" s="3" t="s">
        <v>94</v>
      </c>
      <c r="B50" s="2" t="s">
        <v>95</v>
      </c>
      <c r="C50" s="4">
        <v>76300</v>
      </c>
      <c r="D50" s="4">
        <v>18200</v>
      </c>
      <c r="E50" s="4">
        <f t="shared" si="0"/>
        <v>-58100</v>
      </c>
      <c r="F50" s="4">
        <f t="shared" si="1"/>
        <v>23.853211009174313</v>
      </c>
      <c r="G50" s="4">
        <v>0</v>
      </c>
    </row>
    <row r="51" spans="1:7" ht="45">
      <c r="A51" s="3" t="s">
        <v>96</v>
      </c>
      <c r="B51" s="2" t="s">
        <v>97</v>
      </c>
      <c r="C51" s="4">
        <v>14227098</v>
      </c>
      <c r="D51" s="4">
        <v>2112916.3199999998</v>
      </c>
      <c r="E51" s="4">
        <f t="shared" si="0"/>
        <v>-12114181.68</v>
      </c>
      <c r="F51" s="4">
        <f t="shared" si="1"/>
        <v>14.851351414041005</v>
      </c>
      <c r="G51" s="4">
        <v>0</v>
      </c>
    </row>
    <row r="52" spans="1:7" ht="105">
      <c r="A52" s="3" t="s">
        <v>98</v>
      </c>
      <c r="B52" s="2" t="s">
        <v>99</v>
      </c>
      <c r="C52" s="4">
        <v>13897098</v>
      </c>
      <c r="D52" s="4">
        <v>1770375.15</v>
      </c>
      <c r="E52" s="4">
        <f t="shared" si="0"/>
        <v>-12126722.85</v>
      </c>
      <c r="F52" s="4">
        <f t="shared" si="1"/>
        <v>12.739171516240297</v>
      </c>
      <c r="G52" s="4">
        <v>0</v>
      </c>
    </row>
    <row r="53" spans="1:7" ht="75">
      <c r="A53" s="3" t="s">
        <v>100</v>
      </c>
      <c r="B53" s="2" t="s">
        <v>101</v>
      </c>
      <c r="C53" s="4">
        <v>7112600</v>
      </c>
      <c r="D53" s="4">
        <v>952532.19</v>
      </c>
      <c r="E53" s="4">
        <f t="shared" si="0"/>
        <v>-6160067.8100000005</v>
      </c>
      <c r="F53" s="4">
        <f t="shared" si="1"/>
        <v>13.392179934201277</v>
      </c>
      <c r="G53" s="4">
        <v>0</v>
      </c>
    </row>
    <row r="54" spans="1:7" ht="102" customHeight="1">
      <c r="A54" s="3" t="s">
        <v>102</v>
      </c>
      <c r="B54" s="2" t="s">
        <v>103</v>
      </c>
      <c r="C54" s="4">
        <v>7112600</v>
      </c>
      <c r="D54" s="4">
        <v>952532.19</v>
      </c>
      <c r="E54" s="4">
        <f t="shared" si="0"/>
        <v>-6160067.8100000005</v>
      </c>
      <c r="F54" s="4">
        <f t="shared" si="1"/>
        <v>13.392179934201277</v>
      </c>
      <c r="G54" s="4">
        <v>0</v>
      </c>
    </row>
    <row r="55" spans="1:7" ht="90" customHeight="1">
      <c r="A55" s="3" t="s">
        <v>104</v>
      </c>
      <c r="B55" s="2" t="s">
        <v>105</v>
      </c>
      <c r="C55" s="4">
        <v>5119200</v>
      </c>
      <c r="D55" s="4">
        <v>258119.15</v>
      </c>
      <c r="E55" s="4">
        <f t="shared" si="0"/>
        <v>-4861080.8499999996</v>
      </c>
      <c r="F55" s="4">
        <f t="shared" si="1"/>
        <v>5.042177488670105</v>
      </c>
      <c r="G55" s="4">
        <v>0</v>
      </c>
    </row>
    <row r="56" spans="1:7" ht="90">
      <c r="A56" s="3" t="s">
        <v>106</v>
      </c>
      <c r="B56" s="2" t="s">
        <v>107</v>
      </c>
      <c r="C56" s="4">
        <v>4927700</v>
      </c>
      <c r="D56" s="4">
        <v>200724.29</v>
      </c>
      <c r="E56" s="4">
        <f t="shared" si="0"/>
        <v>-4726975.71</v>
      </c>
      <c r="F56" s="4">
        <f t="shared" si="1"/>
        <v>4.0733869756681615</v>
      </c>
      <c r="G56" s="4">
        <v>0</v>
      </c>
    </row>
    <row r="57" spans="1:7" ht="90">
      <c r="A57" s="3" t="s">
        <v>108</v>
      </c>
      <c r="B57" s="2" t="s">
        <v>109</v>
      </c>
      <c r="C57" s="4">
        <v>191500</v>
      </c>
      <c r="D57" s="4">
        <v>57394.86</v>
      </c>
      <c r="E57" s="4">
        <f t="shared" si="0"/>
        <v>-134105.14000000001</v>
      </c>
      <c r="F57" s="4">
        <f t="shared" si="1"/>
        <v>29.971206266318539</v>
      </c>
      <c r="G57" s="4">
        <v>0</v>
      </c>
    </row>
    <row r="58" spans="1:7" ht="45">
      <c r="A58" s="3" t="s">
        <v>110</v>
      </c>
      <c r="B58" s="2" t="s">
        <v>111</v>
      </c>
      <c r="C58" s="4">
        <v>1665298</v>
      </c>
      <c r="D58" s="4">
        <v>559723.81000000006</v>
      </c>
      <c r="E58" s="4">
        <f t="shared" si="0"/>
        <v>-1105574.19</v>
      </c>
      <c r="F58" s="4">
        <f t="shared" si="1"/>
        <v>33.611029977817786</v>
      </c>
      <c r="G58" s="4">
        <v>0</v>
      </c>
    </row>
    <row r="59" spans="1:7" ht="45">
      <c r="A59" s="3" t="s">
        <v>112</v>
      </c>
      <c r="B59" s="2" t="s">
        <v>113</v>
      </c>
      <c r="C59" s="4">
        <v>1661800</v>
      </c>
      <c r="D59" s="4">
        <v>558134.01</v>
      </c>
      <c r="E59" s="4">
        <f t="shared" si="0"/>
        <v>-1103665.99</v>
      </c>
      <c r="F59" s="4">
        <f t="shared" si="1"/>
        <v>33.586112047177757</v>
      </c>
      <c r="G59" s="4">
        <v>0</v>
      </c>
    </row>
    <row r="60" spans="1:7" ht="45">
      <c r="A60" s="3" t="s">
        <v>114</v>
      </c>
      <c r="B60" s="2" t="s">
        <v>115</v>
      </c>
      <c r="C60" s="4">
        <v>3498</v>
      </c>
      <c r="D60" s="4">
        <v>1589.8</v>
      </c>
      <c r="E60" s="4">
        <f t="shared" si="0"/>
        <v>-1908.2</v>
      </c>
      <c r="F60" s="4">
        <f t="shared" si="1"/>
        <v>45.448827901658092</v>
      </c>
      <c r="G60" s="4">
        <v>0</v>
      </c>
    </row>
    <row r="61" spans="1:7" ht="91.5" customHeight="1">
      <c r="A61" s="3" t="s">
        <v>116</v>
      </c>
      <c r="B61" s="2" t="s">
        <v>117</v>
      </c>
      <c r="C61" s="4">
        <v>330000</v>
      </c>
      <c r="D61" s="4">
        <v>342541.17</v>
      </c>
      <c r="E61" s="4">
        <f t="shared" si="0"/>
        <v>12541.169999999984</v>
      </c>
      <c r="F61" s="4">
        <f t="shared" si="1"/>
        <v>103.80035454545452</v>
      </c>
      <c r="G61" s="4">
        <v>0</v>
      </c>
    </row>
    <row r="62" spans="1:7" ht="90">
      <c r="A62" s="3" t="s">
        <v>118</v>
      </c>
      <c r="B62" s="2" t="s">
        <v>119</v>
      </c>
      <c r="C62" s="4">
        <v>330000</v>
      </c>
      <c r="D62" s="4">
        <v>342541.17</v>
      </c>
      <c r="E62" s="4">
        <f t="shared" si="0"/>
        <v>12541.169999999984</v>
      </c>
      <c r="F62" s="4">
        <f t="shared" si="1"/>
        <v>103.80035454545452</v>
      </c>
      <c r="G62" s="4">
        <v>0</v>
      </c>
    </row>
    <row r="63" spans="1:7" ht="90">
      <c r="A63" s="3" t="s">
        <v>120</v>
      </c>
      <c r="B63" s="2" t="s">
        <v>121</v>
      </c>
      <c r="C63" s="4">
        <v>330000</v>
      </c>
      <c r="D63" s="4">
        <v>342541.17</v>
      </c>
      <c r="E63" s="4">
        <f t="shared" si="0"/>
        <v>12541.169999999984</v>
      </c>
      <c r="F63" s="4">
        <f t="shared" si="1"/>
        <v>103.80035454545452</v>
      </c>
      <c r="G63" s="4">
        <v>0</v>
      </c>
    </row>
    <row r="64" spans="1:7">
      <c r="A64" s="2" t="s">
        <v>122</v>
      </c>
      <c r="B64" s="2" t="s">
        <v>123</v>
      </c>
      <c r="C64" s="4">
        <v>174200</v>
      </c>
      <c r="D64" s="4">
        <v>68441.279999999999</v>
      </c>
      <c r="E64" s="4">
        <f t="shared" si="0"/>
        <v>-105758.72</v>
      </c>
      <c r="F64" s="4">
        <f t="shared" si="1"/>
        <v>39.288909299655565</v>
      </c>
      <c r="G64" s="4">
        <v>0</v>
      </c>
    </row>
    <row r="65" spans="1:7" ht="21" customHeight="1">
      <c r="A65" s="3" t="s">
        <v>124</v>
      </c>
      <c r="B65" s="2" t="s">
        <v>125</v>
      </c>
      <c r="C65" s="4">
        <v>174200</v>
      </c>
      <c r="D65" s="4">
        <v>68441.279999999999</v>
      </c>
      <c r="E65" s="4">
        <f t="shared" si="0"/>
        <v>-105758.72</v>
      </c>
      <c r="F65" s="4">
        <f t="shared" si="1"/>
        <v>39.288909299655565</v>
      </c>
      <c r="G65" s="4">
        <v>0</v>
      </c>
    </row>
    <row r="66" spans="1:7" ht="30">
      <c r="A66" s="3" t="s">
        <v>126</v>
      </c>
      <c r="B66" s="2" t="s">
        <v>127</v>
      </c>
      <c r="C66" s="4">
        <v>32400</v>
      </c>
      <c r="D66" s="4">
        <v>31527.11</v>
      </c>
      <c r="E66" s="4">
        <f t="shared" si="0"/>
        <v>-872.88999999999942</v>
      </c>
      <c r="F66" s="4">
        <f t="shared" si="1"/>
        <v>97.305895061728393</v>
      </c>
      <c r="G66" s="4">
        <v>0</v>
      </c>
    </row>
    <row r="67" spans="1:7" ht="30">
      <c r="A67" s="3" t="s">
        <v>128</v>
      </c>
      <c r="B67" s="2" t="s">
        <v>129</v>
      </c>
      <c r="C67" s="4">
        <v>8790</v>
      </c>
      <c r="D67" s="4">
        <v>8304.76</v>
      </c>
      <c r="E67" s="4">
        <f t="shared" si="0"/>
        <v>-485.23999999999978</v>
      </c>
      <c r="F67" s="4">
        <f t="shared" si="1"/>
        <v>94.479635949943116</v>
      </c>
      <c r="G67" s="4">
        <v>0</v>
      </c>
    </row>
    <row r="68" spans="1:7" ht="30">
      <c r="A68" s="3" t="s">
        <v>130</v>
      </c>
      <c r="B68" s="2" t="s">
        <v>131</v>
      </c>
      <c r="C68" s="4">
        <v>132960</v>
      </c>
      <c r="D68" s="4">
        <v>28584.06</v>
      </c>
      <c r="E68" s="4">
        <f t="shared" ref="E68:E130" si="2">D68-C68</f>
        <v>-104375.94</v>
      </c>
      <c r="F68" s="4">
        <f t="shared" ref="F68:F130" si="3">D68/C68*100</f>
        <v>21.498240072202169</v>
      </c>
      <c r="G68" s="4">
        <v>0</v>
      </c>
    </row>
    <row r="69" spans="1:7">
      <c r="A69" s="2" t="s">
        <v>132</v>
      </c>
      <c r="B69" s="2" t="s">
        <v>133</v>
      </c>
      <c r="C69" s="4">
        <v>132950</v>
      </c>
      <c r="D69" s="4">
        <v>28579.06</v>
      </c>
      <c r="E69" s="4">
        <f t="shared" si="2"/>
        <v>-104370.94</v>
      </c>
      <c r="F69" s="4">
        <f t="shared" si="3"/>
        <v>21.496096276795789</v>
      </c>
      <c r="G69" s="4">
        <v>0</v>
      </c>
    </row>
    <row r="70" spans="1:7">
      <c r="A70" s="2" t="s">
        <v>134</v>
      </c>
      <c r="B70" s="2" t="s">
        <v>135</v>
      </c>
      <c r="C70" s="4">
        <v>10</v>
      </c>
      <c r="D70" s="4">
        <v>5</v>
      </c>
      <c r="E70" s="4">
        <f t="shared" si="2"/>
        <v>-5</v>
      </c>
      <c r="F70" s="4">
        <f t="shared" si="3"/>
        <v>50</v>
      </c>
      <c r="G70" s="4">
        <v>0</v>
      </c>
    </row>
    <row r="71" spans="1:7" ht="42" customHeight="1">
      <c r="A71" s="3" t="s">
        <v>136</v>
      </c>
      <c r="B71" s="2" t="s">
        <v>137</v>
      </c>
      <c r="C71" s="4">
        <v>50</v>
      </c>
      <c r="D71" s="4">
        <v>25.35</v>
      </c>
      <c r="E71" s="4">
        <f t="shared" si="2"/>
        <v>-24.65</v>
      </c>
      <c r="F71" s="4">
        <f t="shared" si="3"/>
        <v>50.7</v>
      </c>
      <c r="G71" s="4">
        <v>0</v>
      </c>
    </row>
    <row r="72" spans="1:7" ht="30">
      <c r="A72" s="3" t="s">
        <v>138</v>
      </c>
      <c r="B72" s="2" t="s">
        <v>139</v>
      </c>
      <c r="C72" s="4">
        <v>245808</v>
      </c>
      <c r="D72" s="4">
        <v>267735.2</v>
      </c>
      <c r="E72" s="4">
        <f t="shared" si="2"/>
        <v>21927.200000000012</v>
      </c>
      <c r="F72" s="4">
        <f t="shared" si="3"/>
        <v>108.92045824383258</v>
      </c>
      <c r="G72" s="4">
        <v>0</v>
      </c>
    </row>
    <row r="73" spans="1:7">
      <c r="A73" s="2" t="s">
        <v>140</v>
      </c>
      <c r="B73" s="2" t="s">
        <v>141</v>
      </c>
      <c r="C73" s="4">
        <v>245808</v>
      </c>
      <c r="D73" s="4">
        <v>267735.2</v>
      </c>
      <c r="E73" s="4">
        <f t="shared" si="2"/>
        <v>21927.200000000012</v>
      </c>
      <c r="F73" s="4">
        <f t="shared" si="3"/>
        <v>108.92045824383258</v>
      </c>
      <c r="G73" s="4">
        <v>0</v>
      </c>
    </row>
    <row r="74" spans="1:7">
      <c r="A74" s="2" t="s">
        <v>142</v>
      </c>
      <c r="B74" s="2" t="s">
        <v>143</v>
      </c>
      <c r="C74" s="4">
        <v>245808</v>
      </c>
      <c r="D74" s="4">
        <v>267735.2</v>
      </c>
      <c r="E74" s="4">
        <f t="shared" si="2"/>
        <v>21927.200000000012</v>
      </c>
      <c r="F74" s="4">
        <f t="shared" si="3"/>
        <v>108.92045824383258</v>
      </c>
      <c r="G74" s="4">
        <v>0</v>
      </c>
    </row>
    <row r="75" spans="1:7" ht="30">
      <c r="A75" s="3" t="s">
        <v>144</v>
      </c>
      <c r="B75" s="2" t="s">
        <v>145</v>
      </c>
      <c r="C75" s="4">
        <v>245808</v>
      </c>
      <c r="D75" s="4">
        <v>224144.31</v>
      </c>
      <c r="E75" s="4">
        <f t="shared" si="2"/>
        <v>-21663.690000000002</v>
      </c>
      <c r="F75" s="4">
        <f t="shared" si="3"/>
        <v>91.186743311853164</v>
      </c>
      <c r="G75" s="4">
        <v>0</v>
      </c>
    </row>
    <row r="76" spans="1:7" ht="30">
      <c r="A76" s="3" t="s">
        <v>146</v>
      </c>
      <c r="B76" s="2" t="s">
        <v>147</v>
      </c>
      <c r="C76" s="4">
        <v>0</v>
      </c>
      <c r="D76" s="4">
        <v>43590.89</v>
      </c>
      <c r="E76" s="4">
        <f t="shared" si="2"/>
        <v>43590.89</v>
      </c>
      <c r="F76" s="4" t="e">
        <f t="shared" si="3"/>
        <v>#DIV/0!</v>
      </c>
      <c r="G76" s="4">
        <v>0</v>
      </c>
    </row>
    <row r="77" spans="1:7" ht="30">
      <c r="A77" s="3" t="s">
        <v>148</v>
      </c>
      <c r="B77" s="2" t="s">
        <v>149</v>
      </c>
      <c r="C77" s="4">
        <v>91300</v>
      </c>
      <c r="D77" s="4">
        <v>89168.25</v>
      </c>
      <c r="E77" s="4">
        <f t="shared" si="2"/>
        <v>-2131.75</v>
      </c>
      <c r="F77" s="4">
        <f t="shared" si="3"/>
        <v>97.665115005476451</v>
      </c>
      <c r="G77" s="4">
        <v>0</v>
      </c>
    </row>
    <row r="78" spans="1:7" ht="30" customHeight="1">
      <c r="A78" s="3" t="s">
        <v>150</v>
      </c>
      <c r="B78" s="2" t="s">
        <v>151</v>
      </c>
      <c r="C78" s="4">
        <v>91300</v>
      </c>
      <c r="D78" s="4">
        <v>89168.25</v>
      </c>
      <c r="E78" s="4">
        <f t="shared" si="2"/>
        <v>-2131.75</v>
      </c>
      <c r="F78" s="4">
        <f t="shared" si="3"/>
        <v>97.665115005476451</v>
      </c>
      <c r="G78" s="4">
        <v>0</v>
      </c>
    </row>
    <row r="79" spans="1:7" ht="45">
      <c r="A79" s="3" t="s">
        <v>152</v>
      </c>
      <c r="B79" s="2" t="s">
        <v>153</v>
      </c>
      <c r="C79" s="4">
        <v>88300</v>
      </c>
      <c r="D79" s="4">
        <v>89168.25</v>
      </c>
      <c r="E79" s="4">
        <f t="shared" si="2"/>
        <v>868.25</v>
      </c>
      <c r="F79" s="4">
        <f t="shared" si="3"/>
        <v>100.98329558323896</v>
      </c>
      <c r="G79" s="4">
        <v>0</v>
      </c>
    </row>
    <row r="80" spans="1:7" ht="75">
      <c r="A80" s="3" t="s">
        <v>154</v>
      </c>
      <c r="B80" s="2" t="s">
        <v>155</v>
      </c>
      <c r="C80" s="4">
        <v>88300</v>
      </c>
      <c r="D80" s="4">
        <v>89168.25</v>
      </c>
      <c r="E80" s="4">
        <f t="shared" si="2"/>
        <v>868.25</v>
      </c>
      <c r="F80" s="4">
        <f t="shared" si="3"/>
        <v>100.98329558323896</v>
      </c>
      <c r="G80" s="4">
        <v>0</v>
      </c>
    </row>
    <row r="81" spans="1:7" ht="60">
      <c r="A81" s="3" t="s">
        <v>156</v>
      </c>
      <c r="B81" s="2" t="s">
        <v>157</v>
      </c>
      <c r="C81" s="4">
        <v>3000</v>
      </c>
      <c r="D81" s="4">
        <v>0</v>
      </c>
      <c r="E81" s="4">
        <f t="shared" si="2"/>
        <v>-3000</v>
      </c>
      <c r="F81" s="4">
        <f t="shared" si="3"/>
        <v>0</v>
      </c>
      <c r="G81" s="4">
        <v>0</v>
      </c>
    </row>
    <row r="82" spans="1:7" ht="60" customHeight="1">
      <c r="A82" s="3" t="s">
        <v>158</v>
      </c>
      <c r="B82" s="2" t="s">
        <v>159</v>
      </c>
      <c r="C82" s="4">
        <v>3000</v>
      </c>
      <c r="D82" s="4">
        <v>0</v>
      </c>
      <c r="E82" s="4">
        <f t="shared" si="2"/>
        <v>-3000</v>
      </c>
      <c r="F82" s="4">
        <f t="shared" si="3"/>
        <v>0</v>
      </c>
      <c r="G82" s="4">
        <v>0</v>
      </c>
    </row>
    <row r="83" spans="1:7">
      <c r="A83" s="2" t="s">
        <v>160</v>
      </c>
      <c r="B83" s="2" t="s">
        <v>161</v>
      </c>
      <c r="C83" s="4">
        <v>617000</v>
      </c>
      <c r="D83" s="4">
        <v>282227.57</v>
      </c>
      <c r="E83" s="4">
        <f t="shared" si="2"/>
        <v>-334772.43</v>
      </c>
      <c r="F83" s="4">
        <f t="shared" si="3"/>
        <v>45.741907617504054</v>
      </c>
      <c r="G83" s="4">
        <v>0</v>
      </c>
    </row>
    <row r="84" spans="1:7" ht="45">
      <c r="A84" s="3" t="s">
        <v>162</v>
      </c>
      <c r="B84" s="2" t="s">
        <v>163</v>
      </c>
      <c r="C84" s="4">
        <v>389000</v>
      </c>
      <c r="D84" s="4">
        <v>80835</v>
      </c>
      <c r="E84" s="4">
        <f t="shared" si="2"/>
        <v>-308165</v>
      </c>
      <c r="F84" s="4">
        <f t="shared" si="3"/>
        <v>20.780205655526991</v>
      </c>
      <c r="G84" s="4">
        <v>0</v>
      </c>
    </row>
    <row r="85" spans="1:7" ht="55.5" customHeight="1">
      <c r="A85" s="3" t="s">
        <v>164</v>
      </c>
      <c r="B85" s="2" t="s">
        <v>165</v>
      </c>
      <c r="C85" s="4">
        <v>100000</v>
      </c>
      <c r="D85" s="4">
        <v>1850</v>
      </c>
      <c r="E85" s="4">
        <f t="shared" si="2"/>
        <v>-98150</v>
      </c>
      <c r="F85" s="4">
        <f t="shared" si="3"/>
        <v>1.8499999999999999</v>
      </c>
      <c r="G85" s="4">
        <v>0</v>
      </c>
    </row>
    <row r="86" spans="1:7" ht="90" customHeight="1">
      <c r="A86" s="3" t="s">
        <v>166</v>
      </c>
      <c r="B86" s="2" t="s">
        <v>167</v>
      </c>
      <c r="C86" s="4">
        <v>100000</v>
      </c>
      <c r="D86" s="4">
        <v>1850</v>
      </c>
      <c r="E86" s="4">
        <f t="shared" si="2"/>
        <v>-98150</v>
      </c>
      <c r="F86" s="4">
        <f t="shared" si="3"/>
        <v>1.8499999999999999</v>
      </c>
      <c r="G86" s="4">
        <v>0</v>
      </c>
    </row>
    <row r="87" spans="1:7" ht="87" customHeight="1">
      <c r="A87" s="3" t="s">
        <v>168</v>
      </c>
      <c r="B87" s="2" t="s">
        <v>169</v>
      </c>
      <c r="C87" s="4">
        <v>35000</v>
      </c>
      <c r="D87" s="4">
        <v>9550</v>
      </c>
      <c r="E87" s="4">
        <f t="shared" si="2"/>
        <v>-25450</v>
      </c>
      <c r="F87" s="4">
        <f t="shared" si="3"/>
        <v>27.285714285714285</v>
      </c>
      <c r="G87" s="4">
        <v>0</v>
      </c>
    </row>
    <row r="88" spans="1:7" ht="117" customHeight="1">
      <c r="A88" s="3" t="s">
        <v>170</v>
      </c>
      <c r="B88" s="2" t="s">
        <v>171</v>
      </c>
      <c r="C88" s="4">
        <v>35000</v>
      </c>
      <c r="D88" s="4">
        <v>9550</v>
      </c>
      <c r="E88" s="4">
        <f t="shared" si="2"/>
        <v>-25450</v>
      </c>
      <c r="F88" s="4">
        <f t="shared" si="3"/>
        <v>27.285714285714285</v>
      </c>
      <c r="G88" s="4">
        <v>0</v>
      </c>
    </row>
    <row r="89" spans="1:7" ht="61.5" customHeight="1">
      <c r="A89" s="3" t="s">
        <v>172</v>
      </c>
      <c r="B89" s="2" t="s">
        <v>173</v>
      </c>
      <c r="C89" s="4">
        <v>20000</v>
      </c>
      <c r="D89" s="4">
        <v>2800</v>
      </c>
      <c r="E89" s="4">
        <f t="shared" si="2"/>
        <v>-17200</v>
      </c>
      <c r="F89" s="4">
        <f t="shared" si="3"/>
        <v>14.000000000000002</v>
      </c>
      <c r="G89" s="4">
        <v>0</v>
      </c>
    </row>
    <row r="90" spans="1:7" ht="87" customHeight="1">
      <c r="A90" s="3" t="s">
        <v>174</v>
      </c>
      <c r="B90" s="2" t="s">
        <v>175</v>
      </c>
      <c r="C90" s="4">
        <v>20000</v>
      </c>
      <c r="D90" s="4">
        <v>2800</v>
      </c>
      <c r="E90" s="4">
        <f t="shared" si="2"/>
        <v>-17200</v>
      </c>
      <c r="F90" s="4">
        <f t="shared" si="3"/>
        <v>14.000000000000002</v>
      </c>
      <c r="G90" s="4">
        <v>0</v>
      </c>
    </row>
    <row r="91" spans="1:7" ht="75">
      <c r="A91" s="3" t="s">
        <v>176</v>
      </c>
      <c r="B91" s="2" t="s">
        <v>177</v>
      </c>
      <c r="C91" s="4">
        <v>75000</v>
      </c>
      <c r="D91" s="4">
        <v>33000</v>
      </c>
      <c r="E91" s="4">
        <f t="shared" si="2"/>
        <v>-42000</v>
      </c>
      <c r="F91" s="4">
        <f t="shared" si="3"/>
        <v>44</v>
      </c>
      <c r="G91" s="4">
        <v>0</v>
      </c>
    </row>
    <row r="92" spans="1:7" ht="103.5" customHeight="1">
      <c r="A92" s="3" t="s">
        <v>178</v>
      </c>
      <c r="B92" s="2" t="s">
        <v>179</v>
      </c>
      <c r="C92" s="4">
        <v>75000</v>
      </c>
      <c r="D92" s="4">
        <v>33000</v>
      </c>
      <c r="E92" s="4">
        <f t="shared" si="2"/>
        <v>-42000</v>
      </c>
      <c r="F92" s="4">
        <f t="shared" si="3"/>
        <v>44</v>
      </c>
      <c r="G92" s="4">
        <v>0</v>
      </c>
    </row>
    <row r="93" spans="1:7" ht="51" customHeight="1">
      <c r="A93" s="3" t="s">
        <v>180</v>
      </c>
      <c r="B93" s="2" t="s">
        <v>181</v>
      </c>
      <c r="C93" s="4">
        <v>5000</v>
      </c>
      <c r="D93" s="2"/>
      <c r="E93" s="4">
        <f t="shared" si="2"/>
        <v>-5000</v>
      </c>
      <c r="F93" s="4">
        <f t="shared" si="3"/>
        <v>0</v>
      </c>
      <c r="G93" s="2"/>
    </row>
    <row r="94" spans="1:7" ht="87" customHeight="1">
      <c r="A94" s="3" t="s">
        <v>182</v>
      </c>
      <c r="B94" s="2" t="s">
        <v>183</v>
      </c>
      <c r="C94" s="4">
        <v>5000</v>
      </c>
      <c r="D94" s="2"/>
      <c r="E94" s="4">
        <f t="shared" si="2"/>
        <v>-5000</v>
      </c>
      <c r="F94" s="4">
        <f t="shared" si="3"/>
        <v>0</v>
      </c>
      <c r="G94" s="2"/>
    </row>
    <row r="95" spans="1:7" ht="75">
      <c r="A95" s="3" t="s">
        <v>184</v>
      </c>
      <c r="B95" s="2" t="s">
        <v>185</v>
      </c>
      <c r="C95" s="4">
        <v>15000</v>
      </c>
      <c r="D95" s="4">
        <v>300</v>
      </c>
      <c r="E95" s="4">
        <f t="shared" si="2"/>
        <v>-14700</v>
      </c>
      <c r="F95" s="4">
        <f t="shared" si="3"/>
        <v>2</v>
      </c>
      <c r="G95" s="4">
        <v>0</v>
      </c>
    </row>
    <row r="96" spans="1:7" ht="105">
      <c r="A96" s="3" t="s">
        <v>186</v>
      </c>
      <c r="B96" s="2" t="s">
        <v>187</v>
      </c>
      <c r="C96" s="4">
        <v>15000</v>
      </c>
      <c r="D96" s="4">
        <v>300</v>
      </c>
      <c r="E96" s="4">
        <f t="shared" si="2"/>
        <v>-14700</v>
      </c>
      <c r="F96" s="4">
        <f t="shared" si="3"/>
        <v>2</v>
      </c>
      <c r="G96" s="4">
        <v>0</v>
      </c>
    </row>
    <row r="97" spans="1:7" ht="61.5" customHeight="1">
      <c r="A97" s="3" t="s">
        <v>188</v>
      </c>
      <c r="B97" s="2" t="s">
        <v>189</v>
      </c>
      <c r="C97" s="4">
        <v>70000</v>
      </c>
      <c r="D97" s="4">
        <v>19000</v>
      </c>
      <c r="E97" s="4">
        <f t="shared" si="2"/>
        <v>-51000</v>
      </c>
      <c r="F97" s="4">
        <f t="shared" si="3"/>
        <v>27.142857142857142</v>
      </c>
      <c r="G97" s="4">
        <v>0</v>
      </c>
    </row>
    <row r="98" spans="1:7" ht="90" customHeight="1">
      <c r="A98" s="3" t="s">
        <v>190</v>
      </c>
      <c r="B98" s="2" t="s">
        <v>191</v>
      </c>
      <c r="C98" s="4">
        <v>70000</v>
      </c>
      <c r="D98" s="4">
        <v>19000</v>
      </c>
      <c r="E98" s="4">
        <f t="shared" si="2"/>
        <v>-51000</v>
      </c>
      <c r="F98" s="4">
        <f t="shared" si="3"/>
        <v>27.142857142857142</v>
      </c>
      <c r="G98" s="4">
        <v>0</v>
      </c>
    </row>
    <row r="99" spans="1:7" ht="78" customHeight="1">
      <c r="A99" s="3" t="s">
        <v>192</v>
      </c>
      <c r="B99" s="2" t="s">
        <v>193</v>
      </c>
      <c r="C99" s="4">
        <v>69000</v>
      </c>
      <c r="D99" s="4">
        <v>14335</v>
      </c>
      <c r="E99" s="4">
        <f t="shared" si="2"/>
        <v>-54665</v>
      </c>
      <c r="F99" s="4">
        <f t="shared" si="3"/>
        <v>20.775362318840578</v>
      </c>
      <c r="G99" s="4">
        <v>0</v>
      </c>
    </row>
    <row r="100" spans="1:7" ht="100.5" customHeight="1">
      <c r="A100" s="3" t="s">
        <v>194</v>
      </c>
      <c r="B100" s="2" t="s">
        <v>195</v>
      </c>
      <c r="C100" s="4">
        <v>69000</v>
      </c>
      <c r="D100" s="4">
        <v>14335</v>
      </c>
      <c r="E100" s="4">
        <f t="shared" si="2"/>
        <v>-54665</v>
      </c>
      <c r="F100" s="4">
        <f t="shared" si="3"/>
        <v>20.775362318840578</v>
      </c>
      <c r="G100" s="4">
        <v>0</v>
      </c>
    </row>
    <row r="101" spans="1:7" ht="115.5" customHeight="1">
      <c r="A101" s="3" t="s">
        <v>196</v>
      </c>
      <c r="B101" s="2" t="s">
        <v>197</v>
      </c>
      <c r="C101" s="4">
        <v>25000</v>
      </c>
      <c r="D101" s="4">
        <v>900.84</v>
      </c>
      <c r="E101" s="4">
        <f t="shared" si="2"/>
        <v>-24099.16</v>
      </c>
      <c r="F101" s="4">
        <f t="shared" si="3"/>
        <v>3.6033599999999999</v>
      </c>
      <c r="G101" s="4">
        <v>0</v>
      </c>
    </row>
    <row r="102" spans="1:7" ht="96" customHeight="1">
      <c r="A102" s="3" t="s">
        <v>198</v>
      </c>
      <c r="B102" s="2" t="s">
        <v>199</v>
      </c>
      <c r="C102" s="4">
        <v>25000</v>
      </c>
      <c r="D102" s="4">
        <v>900.84</v>
      </c>
      <c r="E102" s="4">
        <f t="shared" si="2"/>
        <v>-24099.16</v>
      </c>
      <c r="F102" s="4">
        <f t="shared" si="3"/>
        <v>3.6033599999999999</v>
      </c>
      <c r="G102" s="4">
        <v>0</v>
      </c>
    </row>
    <row r="103" spans="1:7" ht="90">
      <c r="A103" s="3" t="s">
        <v>200</v>
      </c>
      <c r="B103" s="2" t="s">
        <v>201</v>
      </c>
      <c r="C103" s="4">
        <v>25000</v>
      </c>
      <c r="D103" s="4">
        <v>900.84</v>
      </c>
      <c r="E103" s="4">
        <f t="shared" si="2"/>
        <v>-24099.16</v>
      </c>
      <c r="F103" s="4">
        <f t="shared" si="3"/>
        <v>3.6033599999999999</v>
      </c>
      <c r="G103" s="4">
        <v>0</v>
      </c>
    </row>
    <row r="104" spans="1:7" ht="30">
      <c r="A104" s="3" t="s">
        <v>202</v>
      </c>
      <c r="B104" s="2" t="s">
        <v>203</v>
      </c>
      <c r="C104" s="4">
        <v>203000</v>
      </c>
      <c r="D104" s="4">
        <v>200491.73</v>
      </c>
      <c r="E104" s="4">
        <f t="shared" si="2"/>
        <v>-2508.2699999999895</v>
      </c>
      <c r="F104" s="4">
        <f t="shared" si="3"/>
        <v>98.76439901477832</v>
      </c>
      <c r="G104" s="4">
        <v>0</v>
      </c>
    </row>
    <row r="105" spans="1:7" ht="102" customHeight="1">
      <c r="A105" s="3" t="s">
        <v>204</v>
      </c>
      <c r="B105" s="2" t="s">
        <v>205</v>
      </c>
      <c r="C105" s="4">
        <v>20000</v>
      </c>
      <c r="D105" s="4">
        <v>0</v>
      </c>
      <c r="E105" s="4">
        <f t="shared" si="2"/>
        <v>-20000</v>
      </c>
      <c r="F105" s="4">
        <f t="shared" si="3"/>
        <v>0</v>
      </c>
      <c r="G105" s="4">
        <v>0</v>
      </c>
    </row>
    <row r="106" spans="1:7" ht="76.5" customHeight="1">
      <c r="A106" s="3" t="s">
        <v>206</v>
      </c>
      <c r="B106" s="2" t="s">
        <v>207</v>
      </c>
      <c r="C106" s="4">
        <v>20000</v>
      </c>
      <c r="D106" s="4">
        <v>0</v>
      </c>
      <c r="E106" s="4">
        <f t="shared" si="2"/>
        <v>-20000</v>
      </c>
      <c r="F106" s="4">
        <f t="shared" si="3"/>
        <v>0</v>
      </c>
      <c r="G106" s="4">
        <v>0</v>
      </c>
    </row>
    <row r="107" spans="1:7" ht="90">
      <c r="A107" s="3" t="s">
        <v>208</v>
      </c>
      <c r="B107" s="2" t="s">
        <v>209</v>
      </c>
      <c r="C107" s="4">
        <v>183000</v>
      </c>
      <c r="D107" s="4">
        <v>200491.73</v>
      </c>
      <c r="E107" s="4">
        <f t="shared" si="2"/>
        <v>17491.73000000001</v>
      </c>
      <c r="F107" s="4">
        <f t="shared" si="3"/>
        <v>109.55832240437159</v>
      </c>
      <c r="G107" s="4">
        <v>0</v>
      </c>
    </row>
    <row r="108" spans="1:7" ht="72" customHeight="1">
      <c r="A108" s="3" t="s">
        <v>210</v>
      </c>
      <c r="B108" s="2" t="s">
        <v>211</v>
      </c>
      <c r="C108" s="4">
        <v>182000</v>
      </c>
      <c r="D108" s="4">
        <v>200341.73</v>
      </c>
      <c r="E108" s="4">
        <f t="shared" si="2"/>
        <v>18341.73000000001</v>
      </c>
      <c r="F108" s="4">
        <f t="shared" si="3"/>
        <v>110.07787362637362</v>
      </c>
      <c r="G108" s="4">
        <v>0</v>
      </c>
    </row>
    <row r="109" spans="1:7" ht="90">
      <c r="A109" s="3" t="s">
        <v>212</v>
      </c>
      <c r="B109" s="2" t="s">
        <v>213</v>
      </c>
      <c r="C109" s="4">
        <v>1000</v>
      </c>
      <c r="D109" s="4">
        <v>150</v>
      </c>
      <c r="E109" s="4">
        <f t="shared" si="2"/>
        <v>-850</v>
      </c>
      <c r="F109" s="4">
        <f t="shared" si="3"/>
        <v>15</v>
      </c>
      <c r="G109" s="4">
        <v>0</v>
      </c>
    </row>
    <row r="110" spans="1:7">
      <c r="A110" s="2" t="s">
        <v>214</v>
      </c>
      <c r="B110" s="2" t="s">
        <v>215</v>
      </c>
      <c r="C110" s="4">
        <v>0</v>
      </c>
      <c r="D110" s="4">
        <v>203406.94</v>
      </c>
      <c r="E110" s="4">
        <f t="shared" si="2"/>
        <v>203406.94</v>
      </c>
      <c r="F110" s="4" t="e">
        <f t="shared" si="3"/>
        <v>#DIV/0!</v>
      </c>
      <c r="G110" s="4">
        <v>0</v>
      </c>
    </row>
    <row r="111" spans="1:7">
      <c r="A111" s="2" t="s">
        <v>216</v>
      </c>
      <c r="B111" s="2" t="s">
        <v>217</v>
      </c>
      <c r="C111" s="4">
        <v>0</v>
      </c>
      <c r="D111" s="4">
        <v>203406.94</v>
      </c>
      <c r="E111" s="4">
        <f t="shared" si="2"/>
        <v>203406.94</v>
      </c>
      <c r="F111" s="4" t="e">
        <f t="shared" si="3"/>
        <v>#DIV/0!</v>
      </c>
      <c r="G111" s="4">
        <v>0</v>
      </c>
    </row>
    <row r="112" spans="1:7" ht="30">
      <c r="A112" s="3" t="s">
        <v>218</v>
      </c>
      <c r="B112" s="2" t="s">
        <v>219</v>
      </c>
      <c r="C112" s="4">
        <v>0</v>
      </c>
      <c r="D112" s="4">
        <v>203406.94</v>
      </c>
      <c r="E112" s="4">
        <f t="shared" si="2"/>
        <v>203406.94</v>
      </c>
      <c r="F112" s="4" t="e">
        <f t="shared" si="3"/>
        <v>#DIV/0!</v>
      </c>
      <c r="G112" s="4">
        <v>0</v>
      </c>
    </row>
    <row r="113" spans="1:7">
      <c r="A113" s="2" t="s">
        <v>220</v>
      </c>
      <c r="B113" s="2" t="s">
        <v>221</v>
      </c>
      <c r="C113" s="4">
        <v>1027586219.59</v>
      </c>
      <c r="D113" s="4">
        <v>474055035.94999999</v>
      </c>
      <c r="E113" s="4">
        <f t="shared" si="2"/>
        <v>-553531183.6400001</v>
      </c>
      <c r="F113" s="4">
        <f t="shared" si="3"/>
        <v>46.132872056141892</v>
      </c>
      <c r="G113" s="4">
        <v>0</v>
      </c>
    </row>
    <row r="114" spans="1:7" ht="33" customHeight="1">
      <c r="A114" s="3" t="s">
        <v>222</v>
      </c>
      <c r="B114" s="2" t="s">
        <v>223</v>
      </c>
      <c r="C114" s="4">
        <v>1012164011.59</v>
      </c>
      <c r="D114" s="4">
        <v>474024753.44999999</v>
      </c>
      <c r="E114" s="4">
        <f t="shared" si="2"/>
        <v>-538139258.1400001</v>
      </c>
      <c r="F114" s="4">
        <f t="shared" si="3"/>
        <v>46.83280061552064</v>
      </c>
      <c r="G114" s="4">
        <v>0</v>
      </c>
    </row>
    <row r="115" spans="1:7" ht="30">
      <c r="A115" s="3" t="s">
        <v>224</v>
      </c>
      <c r="B115" s="2" t="s">
        <v>225</v>
      </c>
      <c r="C115" s="4">
        <v>374209900</v>
      </c>
      <c r="D115" s="4">
        <v>212441700</v>
      </c>
      <c r="E115" s="4">
        <f t="shared" si="2"/>
        <v>-161768200</v>
      </c>
      <c r="F115" s="4">
        <f t="shared" si="3"/>
        <v>56.770732147920185</v>
      </c>
      <c r="G115" s="4">
        <v>0</v>
      </c>
    </row>
    <row r="116" spans="1:7">
      <c r="A116" s="2" t="s">
        <v>226</v>
      </c>
      <c r="B116" s="2" t="s">
        <v>227</v>
      </c>
      <c r="C116" s="4">
        <v>254467800</v>
      </c>
      <c r="D116" s="4">
        <v>207805700</v>
      </c>
      <c r="E116" s="4">
        <f t="shared" si="2"/>
        <v>-46662100</v>
      </c>
      <c r="F116" s="4">
        <f t="shared" si="3"/>
        <v>81.662866578796994</v>
      </c>
      <c r="G116" s="4">
        <v>0</v>
      </c>
    </row>
    <row r="117" spans="1:7" ht="45">
      <c r="A117" s="3" t="s">
        <v>228</v>
      </c>
      <c r="B117" s="2" t="s">
        <v>229</v>
      </c>
      <c r="C117" s="4">
        <v>254467800</v>
      </c>
      <c r="D117" s="4">
        <v>207805700</v>
      </c>
      <c r="E117" s="4">
        <f t="shared" si="2"/>
        <v>-46662100</v>
      </c>
      <c r="F117" s="4">
        <f t="shared" si="3"/>
        <v>81.662866578796994</v>
      </c>
      <c r="G117" s="4">
        <v>0</v>
      </c>
    </row>
    <row r="118" spans="1:7" ht="30">
      <c r="A118" s="3" t="s">
        <v>230</v>
      </c>
      <c r="B118" s="2" t="s">
        <v>231</v>
      </c>
      <c r="C118" s="4">
        <v>70370000</v>
      </c>
      <c r="D118" s="4">
        <v>2636000</v>
      </c>
      <c r="E118" s="4">
        <f t="shared" si="2"/>
        <v>-67734000</v>
      </c>
      <c r="F118" s="4">
        <f t="shared" si="3"/>
        <v>3.7459144521813275</v>
      </c>
      <c r="G118" s="4">
        <v>0</v>
      </c>
    </row>
    <row r="119" spans="1:7" ht="45">
      <c r="A119" s="3" t="s">
        <v>232</v>
      </c>
      <c r="B119" s="2" t="s">
        <v>233</v>
      </c>
      <c r="C119" s="4">
        <v>70370000</v>
      </c>
      <c r="D119" s="4">
        <v>2636000</v>
      </c>
      <c r="E119" s="4">
        <f t="shared" si="2"/>
        <v>-67734000</v>
      </c>
      <c r="F119" s="4">
        <f t="shared" si="3"/>
        <v>3.7459144521813275</v>
      </c>
      <c r="G119" s="4">
        <v>0</v>
      </c>
    </row>
    <row r="120" spans="1:7">
      <c r="A120" s="2" t="s">
        <v>234</v>
      </c>
      <c r="B120" s="2" t="s">
        <v>235</v>
      </c>
      <c r="C120" s="4">
        <v>49372100</v>
      </c>
      <c r="D120" s="4">
        <v>2000000</v>
      </c>
      <c r="E120" s="4">
        <f t="shared" si="2"/>
        <v>-47372100</v>
      </c>
      <c r="F120" s="4">
        <f t="shared" si="3"/>
        <v>4.0508708359579604</v>
      </c>
      <c r="G120" s="4">
        <v>0</v>
      </c>
    </row>
    <row r="121" spans="1:7">
      <c r="A121" s="2" t="s">
        <v>236</v>
      </c>
      <c r="B121" s="2" t="s">
        <v>237</v>
      </c>
      <c r="C121" s="4">
        <v>49372100</v>
      </c>
      <c r="D121" s="4">
        <v>2000000</v>
      </c>
      <c r="E121" s="4">
        <f t="shared" si="2"/>
        <v>-47372100</v>
      </c>
      <c r="F121" s="4">
        <f t="shared" si="3"/>
        <v>4.0508708359579604</v>
      </c>
      <c r="G121" s="4">
        <v>0</v>
      </c>
    </row>
    <row r="122" spans="1:7" ht="30">
      <c r="A122" s="3" t="s">
        <v>238</v>
      </c>
      <c r="B122" s="2" t="s">
        <v>239</v>
      </c>
      <c r="C122" s="4">
        <v>158844859.46000001</v>
      </c>
      <c r="D122" s="4">
        <v>20002663</v>
      </c>
      <c r="E122" s="4">
        <f t="shared" si="2"/>
        <v>-138842196.46000001</v>
      </c>
      <c r="F122" s="4">
        <f t="shared" si="3"/>
        <v>12.592578109231814</v>
      </c>
      <c r="G122" s="4">
        <v>0</v>
      </c>
    </row>
    <row r="123" spans="1:7" ht="46.5" customHeight="1">
      <c r="A123" s="3" t="s">
        <v>240</v>
      </c>
      <c r="B123" s="2" t="s">
        <v>241</v>
      </c>
      <c r="C123" s="4">
        <v>3424700</v>
      </c>
      <c r="D123" s="4">
        <v>0</v>
      </c>
      <c r="E123" s="4">
        <f t="shared" si="2"/>
        <v>-3424700</v>
      </c>
      <c r="F123" s="4">
        <f t="shared" si="3"/>
        <v>0</v>
      </c>
      <c r="G123" s="4">
        <v>0</v>
      </c>
    </row>
    <row r="124" spans="1:7" ht="60">
      <c r="A124" s="3" t="s">
        <v>242</v>
      </c>
      <c r="B124" s="2" t="s">
        <v>243</v>
      </c>
      <c r="C124" s="4">
        <v>3424700</v>
      </c>
      <c r="D124" s="4">
        <v>0</v>
      </c>
      <c r="E124" s="4">
        <f t="shared" si="2"/>
        <v>-3424700</v>
      </c>
      <c r="F124" s="4">
        <f t="shared" si="3"/>
        <v>0</v>
      </c>
      <c r="G124" s="4">
        <v>0</v>
      </c>
    </row>
    <row r="125" spans="1:7" ht="60">
      <c r="A125" s="3" t="s">
        <v>244</v>
      </c>
      <c r="B125" s="2" t="s">
        <v>245</v>
      </c>
      <c r="C125" s="4">
        <v>4198274</v>
      </c>
      <c r="D125" s="4">
        <v>0</v>
      </c>
      <c r="E125" s="4">
        <f t="shared" si="2"/>
        <v>-4198274</v>
      </c>
      <c r="F125" s="4">
        <f t="shared" si="3"/>
        <v>0</v>
      </c>
      <c r="G125" s="4">
        <v>0</v>
      </c>
    </row>
    <row r="126" spans="1:7" ht="75">
      <c r="A126" s="3" t="s">
        <v>246</v>
      </c>
      <c r="B126" s="2" t="s">
        <v>247</v>
      </c>
      <c r="C126" s="4">
        <v>4198274</v>
      </c>
      <c r="D126" s="4">
        <v>0</v>
      </c>
      <c r="E126" s="4">
        <f t="shared" si="2"/>
        <v>-4198274</v>
      </c>
      <c r="F126" s="4">
        <f t="shared" si="3"/>
        <v>0</v>
      </c>
      <c r="G126" s="4">
        <v>0</v>
      </c>
    </row>
    <row r="127" spans="1:7" ht="45">
      <c r="A127" s="3" t="s">
        <v>248</v>
      </c>
      <c r="B127" s="2" t="s">
        <v>249</v>
      </c>
      <c r="C127" s="4">
        <v>3300000</v>
      </c>
      <c r="D127" s="4">
        <v>0</v>
      </c>
      <c r="E127" s="4">
        <f t="shared" si="2"/>
        <v>-3300000</v>
      </c>
      <c r="F127" s="4">
        <f t="shared" si="3"/>
        <v>0</v>
      </c>
      <c r="G127" s="4">
        <v>0</v>
      </c>
    </row>
    <row r="128" spans="1:7" ht="45">
      <c r="A128" s="3" t="s">
        <v>250</v>
      </c>
      <c r="B128" s="2" t="s">
        <v>251</v>
      </c>
      <c r="C128" s="4">
        <v>3300000</v>
      </c>
      <c r="D128" s="4">
        <v>0</v>
      </c>
      <c r="E128" s="4">
        <f t="shared" si="2"/>
        <v>-3300000</v>
      </c>
      <c r="F128" s="4">
        <f t="shared" si="3"/>
        <v>0</v>
      </c>
      <c r="G128" s="4">
        <v>0</v>
      </c>
    </row>
    <row r="129" spans="1:7" ht="75">
      <c r="A129" s="3" t="s">
        <v>252</v>
      </c>
      <c r="B129" s="2" t="s">
        <v>253</v>
      </c>
      <c r="C129" s="4">
        <v>260000</v>
      </c>
      <c r="D129" s="4">
        <v>0</v>
      </c>
      <c r="E129" s="4">
        <f t="shared" si="2"/>
        <v>-260000</v>
      </c>
      <c r="F129" s="4">
        <f t="shared" si="3"/>
        <v>0</v>
      </c>
      <c r="G129" s="4">
        <v>0</v>
      </c>
    </row>
    <row r="130" spans="1:7" ht="90">
      <c r="A130" s="3" t="s">
        <v>254</v>
      </c>
      <c r="B130" s="2" t="s">
        <v>255</v>
      </c>
      <c r="C130" s="4">
        <v>260000</v>
      </c>
      <c r="D130" s="4">
        <v>0</v>
      </c>
      <c r="E130" s="4">
        <f t="shared" si="2"/>
        <v>-260000</v>
      </c>
      <c r="F130" s="4">
        <f t="shared" si="3"/>
        <v>0</v>
      </c>
      <c r="G130" s="4">
        <v>0</v>
      </c>
    </row>
    <row r="131" spans="1:7" ht="60">
      <c r="A131" s="3" t="s">
        <v>256</v>
      </c>
      <c r="B131" s="2" t="s">
        <v>257</v>
      </c>
      <c r="C131" s="4">
        <v>2083860</v>
      </c>
      <c r="D131" s="4">
        <v>2083860</v>
      </c>
      <c r="E131" s="4">
        <f t="shared" ref="E131:E171" si="4">D131-C131</f>
        <v>0</v>
      </c>
      <c r="F131" s="4">
        <f t="shared" ref="F131:F171" si="5">D131/C131*100</f>
        <v>100</v>
      </c>
      <c r="G131" s="4">
        <v>0</v>
      </c>
    </row>
    <row r="132" spans="1:7" ht="60">
      <c r="A132" s="3" t="s">
        <v>258</v>
      </c>
      <c r="B132" s="2" t="s">
        <v>259</v>
      </c>
      <c r="C132" s="4">
        <v>2083860</v>
      </c>
      <c r="D132" s="4">
        <v>2083860</v>
      </c>
      <c r="E132" s="4">
        <f t="shared" si="4"/>
        <v>0</v>
      </c>
      <c r="F132" s="4">
        <f t="shared" si="5"/>
        <v>100</v>
      </c>
      <c r="G132" s="4">
        <v>0</v>
      </c>
    </row>
    <row r="133" spans="1:7" ht="30">
      <c r="A133" s="3" t="s">
        <v>260</v>
      </c>
      <c r="B133" s="2" t="s">
        <v>261</v>
      </c>
      <c r="C133" s="4">
        <v>752160</v>
      </c>
      <c r="D133" s="4">
        <v>0</v>
      </c>
      <c r="E133" s="4">
        <f t="shared" si="4"/>
        <v>-752160</v>
      </c>
      <c r="F133" s="4">
        <f t="shared" si="5"/>
        <v>0</v>
      </c>
      <c r="G133" s="4">
        <v>0</v>
      </c>
    </row>
    <row r="134" spans="1:7" ht="45">
      <c r="A134" s="3" t="s">
        <v>262</v>
      </c>
      <c r="B134" s="2" t="s">
        <v>263</v>
      </c>
      <c r="C134" s="4">
        <v>752160</v>
      </c>
      <c r="D134" s="4">
        <v>0</v>
      </c>
      <c r="E134" s="4">
        <f t="shared" si="4"/>
        <v>-752160</v>
      </c>
      <c r="F134" s="4">
        <f t="shared" si="5"/>
        <v>0</v>
      </c>
      <c r="G134" s="4">
        <v>0</v>
      </c>
    </row>
    <row r="135" spans="1:7">
      <c r="A135" s="2" t="s">
        <v>264</v>
      </c>
      <c r="B135" s="2" t="s">
        <v>265</v>
      </c>
      <c r="C135" s="4">
        <v>144825865.46000001</v>
      </c>
      <c r="D135" s="4">
        <v>17918803</v>
      </c>
      <c r="E135" s="4">
        <f t="shared" si="4"/>
        <v>-126907062.46000001</v>
      </c>
      <c r="F135" s="4">
        <f t="shared" si="5"/>
        <v>12.372653837134543</v>
      </c>
      <c r="G135" s="4">
        <v>0</v>
      </c>
    </row>
    <row r="136" spans="1:7">
      <c r="A136" s="2" t="s">
        <v>266</v>
      </c>
      <c r="B136" s="2" t="s">
        <v>267</v>
      </c>
      <c r="C136" s="4">
        <v>144825865.46000001</v>
      </c>
      <c r="D136" s="4">
        <v>17918803</v>
      </c>
      <c r="E136" s="4">
        <f t="shared" si="4"/>
        <v>-126907062.46000001</v>
      </c>
      <c r="F136" s="4">
        <f t="shared" si="5"/>
        <v>12.372653837134543</v>
      </c>
      <c r="G136" s="4">
        <v>0</v>
      </c>
    </row>
    <row r="137" spans="1:7" ht="30">
      <c r="A137" s="3" t="s">
        <v>268</v>
      </c>
      <c r="B137" s="2" t="s">
        <v>269</v>
      </c>
      <c r="C137" s="4">
        <v>466108642.13</v>
      </c>
      <c r="D137" s="4">
        <v>239657301.37</v>
      </c>
      <c r="E137" s="4">
        <f t="shared" si="4"/>
        <v>-226451340.75999999</v>
      </c>
      <c r="F137" s="4">
        <f t="shared" si="5"/>
        <v>51.416618296289471</v>
      </c>
      <c r="G137" s="4">
        <v>0</v>
      </c>
    </row>
    <row r="138" spans="1:7" ht="45">
      <c r="A138" s="3" t="s">
        <v>270</v>
      </c>
      <c r="B138" s="2" t="s">
        <v>271</v>
      </c>
      <c r="C138" s="4">
        <v>459359742.13</v>
      </c>
      <c r="D138" s="4">
        <v>237745724.78</v>
      </c>
      <c r="E138" s="4">
        <f t="shared" si="4"/>
        <v>-221614017.34999999</v>
      </c>
      <c r="F138" s="4">
        <f t="shared" si="5"/>
        <v>51.755890422090431</v>
      </c>
      <c r="G138" s="4">
        <v>0</v>
      </c>
    </row>
    <row r="139" spans="1:7" ht="45">
      <c r="A139" s="3" t="s">
        <v>272</v>
      </c>
      <c r="B139" s="2" t="s">
        <v>273</v>
      </c>
      <c r="C139" s="4">
        <v>459359742.13</v>
      </c>
      <c r="D139" s="4">
        <v>237745724.78</v>
      </c>
      <c r="E139" s="4">
        <f t="shared" si="4"/>
        <v>-221614017.34999999</v>
      </c>
      <c r="F139" s="4">
        <f t="shared" si="5"/>
        <v>51.755890422090431</v>
      </c>
      <c r="G139" s="4">
        <v>0</v>
      </c>
    </row>
    <row r="140" spans="1:7" ht="90">
      <c r="A140" s="3" t="s">
        <v>274</v>
      </c>
      <c r="B140" s="2" t="s">
        <v>275</v>
      </c>
      <c r="C140" s="4">
        <v>4690500</v>
      </c>
      <c r="D140" s="4">
        <v>1040800</v>
      </c>
      <c r="E140" s="4">
        <f t="shared" si="4"/>
        <v>-3649700</v>
      </c>
      <c r="F140" s="4">
        <f t="shared" si="5"/>
        <v>22.189532032832322</v>
      </c>
      <c r="G140" s="4">
        <v>0</v>
      </c>
    </row>
    <row r="141" spans="1:7" ht="90">
      <c r="A141" s="3" t="s">
        <v>276</v>
      </c>
      <c r="B141" s="2" t="s">
        <v>277</v>
      </c>
      <c r="C141" s="4">
        <v>4690500</v>
      </c>
      <c r="D141" s="4">
        <v>1040800</v>
      </c>
      <c r="E141" s="4">
        <f t="shared" si="4"/>
        <v>-3649700</v>
      </c>
      <c r="F141" s="4">
        <f t="shared" si="5"/>
        <v>22.189532032832322</v>
      </c>
      <c r="G141" s="4">
        <v>0</v>
      </c>
    </row>
    <row r="142" spans="1:7" ht="45">
      <c r="A142" s="3" t="s">
        <v>278</v>
      </c>
      <c r="B142" s="2" t="s">
        <v>279</v>
      </c>
      <c r="C142" s="4">
        <v>1866800</v>
      </c>
      <c r="D142" s="4">
        <v>870776.59</v>
      </c>
      <c r="E142" s="4">
        <f t="shared" si="4"/>
        <v>-996023.41</v>
      </c>
      <c r="F142" s="4">
        <f t="shared" si="5"/>
        <v>46.645414077565889</v>
      </c>
      <c r="G142" s="4">
        <v>0</v>
      </c>
    </row>
    <row r="143" spans="1:7" ht="46.5" customHeight="1">
      <c r="A143" s="3" t="s">
        <v>280</v>
      </c>
      <c r="B143" s="2" t="s">
        <v>281</v>
      </c>
      <c r="C143" s="4">
        <v>1866800</v>
      </c>
      <c r="D143" s="4">
        <v>870776.59</v>
      </c>
      <c r="E143" s="4">
        <f t="shared" si="4"/>
        <v>-996023.41</v>
      </c>
      <c r="F143" s="4">
        <f t="shared" si="5"/>
        <v>46.645414077565889</v>
      </c>
      <c r="G143" s="4">
        <v>0</v>
      </c>
    </row>
    <row r="144" spans="1:7" ht="60">
      <c r="A144" s="3" t="s">
        <v>282</v>
      </c>
      <c r="B144" s="2" t="s">
        <v>283</v>
      </c>
      <c r="C144" s="4">
        <v>13600</v>
      </c>
      <c r="D144" s="4">
        <v>0</v>
      </c>
      <c r="E144" s="4">
        <f t="shared" si="4"/>
        <v>-13600</v>
      </c>
      <c r="F144" s="4">
        <f t="shared" si="5"/>
        <v>0</v>
      </c>
      <c r="G144" s="4">
        <v>0</v>
      </c>
    </row>
    <row r="145" spans="1:7" ht="75">
      <c r="A145" s="3" t="s">
        <v>284</v>
      </c>
      <c r="B145" s="2" t="s">
        <v>285</v>
      </c>
      <c r="C145" s="4">
        <v>13600</v>
      </c>
      <c r="D145" s="4">
        <v>0</v>
      </c>
      <c r="E145" s="4">
        <f t="shared" si="4"/>
        <v>-13600</v>
      </c>
      <c r="F145" s="4">
        <f t="shared" si="5"/>
        <v>0</v>
      </c>
      <c r="G145" s="4">
        <v>0</v>
      </c>
    </row>
    <row r="146" spans="1:7" ht="30">
      <c r="A146" s="3" t="s">
        <v>286</v>
      </c>
      <c r="B146" s="2" t="s">
        <v>287</v>
      </c>
      <c r="C146" s="4">
        <v>178000</v>
      </c>
      <c r="D146" s="4">
        <v>0</v>
      </c>
      <c r="E146" s="4">
        <f t="shared" si="4"/>
        <v>-178000</v>
      </c>
      <c r="F146" s="4">
        <f t="shared" si="5"/>
        <v>0</v>
      </c>
      <c r="G146" s="4">
        <v>0</v>
      </c>
    </row>
    <row r="147" spans="1:7" ht="45">
      <c r="A147" s="3" t="s">
        <v>288</v>
      </c>
      <c r="B147" s="2" t="s">
        <v>289</v>
      </c>
      <c r="C147" s="4">
        <v>178000</v>
      </c>
      <c r="D147" s="4">
        <v>0</v>
      </c>
      <c r="E147" s="4">
        <f t="shared" si="4"/>
        <v>-178000</v>
      </c>
      <c r="F147" s="4">
        <f t="shared" si="5"/>
        <v>0</v>
      </c>
      <c r="G147" s="4">
        <v>0</v>
      </c>
    </row>
    <row r="148" spans="1:7">
      <c r="A148" s="2" t="s">
        <v>290</v>
      </c>
      <c r="B148" s="2" t="s">
        <v>291</v>
      </c>
      <c r="C148" s="4">
        <v>13000610</v>
      </c>
      <c r="D148" s="4">
        <v>1923089.08</v>
      </c>
      <c r="E148" s="4">
        <f t="shared" si="4"/>
        <v>-11077520.92</v>
      </c>
      <c r="F148" s="4">
        <f t="shared" si="5"/>
        <v>14.792298822901387</v>
      </c>
      <c r="G148" s="4">
        <v>0</v>
      </c>
    </row>
    <row r="149" spans="1:7" ht="58.5" customHeight="1">
      <c r="A149" s="3" t="s">
        <v>292</v>
      </c>
      <c r="B149" s="2" t="s">
        <v>293</v>
      </c>
      <c r="C149" s="4">
        <v>10707600</v>
      </c>
      <c r="D149" s="4">
        <v>0</v>
      </c>
      <c r="E149" s="4">
        <f t="shared" si="4"/>
        <v>-10707600</v>
      </c>
      <c r="F149" s="4">
        <f t="shared" si="5"/>
        <v>0</v>
      </c>
      <c r="G149" s="4">
        <v>0</v>
      </c>
    </row>
    <row r="150" spans="1:7" ht="75" customHeight="1">
      <c r="A150" s="3" t="s">
        <v>294</v>
      </c>
      <c r="B150" s="2" t="s">
        <v>295</v>
      </c>
      <c r="C150" s="4">
        <v>10707600</v>
      </c>
      <c r="D150" s="4">
        <v>0</v>
      </c>
      <c r="E150" s="4">
        <f t="shared" si="4"/>
        <v>-10707600</v>
      </c>
      <c r="F150" s="4">
        <f t="shared" si="5"/>
        <v>0</v>
      </c>
      <c r="G150" s="4">
        <v>0</v>
      </c>
    </row>
    <row r="151" spans="1:7" ht="30">
      <c r="A151" s="3" t="s">
        <v>296</v>
      </c>
      <c r="B151" s="2" t="s">
        <v>297</v>
      </c>
      <c r="C151" s="4">
        <v>100000</v>
      </c>
      <c r="D151" s="4">
        <v>100000</v>
      </c>
      <c r="E151" s="4">
        <f t="shared" si="4"/>
        <v>0</v>
      </c>
      <c r="F151" s="4">
        <f t="shared" si="5"/>
        <v>100</v>
      </c>
      <c r="G151" s="4">
        <v>0</v>
      </c>
    </row>
    <row r="152" spans="1:7" ht="45">
      <c r="A152" s="3" t="s">
        <v>298</v>
      </c>
      <c r="B152" s="2" t="s">
        <v>299</v>
      </c>
      <c r="C152" s="4">
        <v>100000</v>
      </c>
      <c r="D152" s="4">
        <v>100000</v>
      </c>
      <c r="E152" s="4">
        <f t="shared" si="4"/>
        <v>0</v>
      </c>
      <c r="F152" s="4">
        <f t="shared" si="5"/>
        <v>100</v>
      </c>
      <c r="G152" s="4">
        <v>0</v>
      </c>
    </row>
    <row r="153" spans="1:7" ht="30">
      <c r="A153" s="3" t="s">
        <v>300</v>
      </c>
      <c r="B153" s="2" t="s">
        <v>301</v>
      </c>
      <c r="C153" s="4">
        <v>2193010</v>
      </c>
      <c r="D153" s="4">
        <v>1823089.08</v>
      </c>
      <c r="E153" s="4">
        <f t="shared" si="4"/>
        <v>-369920.91999999993</v>
      </c>
      <c r="F153" s="4">
        <f t="shared" si="5"/>
        <v>83.131817912367026</v>
      </c>
      <c r="G153" s="4">
        <v>0</v>
      </c>
    </row>
    <row r="154" spans="1:7" ht="30">
      <c r="A154" s="3" t="s">
        <v>302</v>
      </c>
      <c r="B154" s="2" t="s">
        <v>303</v>
      </c>
      <c r="C154" s="4">
        <v>2193010</v>
      </c>
      <c r="D154" s="4">
        <v>1823089.08</v>
      </c>
      <c r="E154" s="4">
        <f t="shared" si="4"/>
        <v>-369920.91999999993</v>
      </c>
      <c r="F154" s="4">
        <f t="shared" si="5"/>
        <v>83.131817912367026</v>
      </c>
      <c r="G154" s="4">
        <v>0</v>
      </c>
    </row>
    <row r="155" spans="1:7" ht="30">
      <c r="A155" s="3" t="s">
        <v>304</v>
      </c>
      <c r="B155" s="2" t="s">
        <v>305</v>
      </c>
      <c r="C155" s="4">
        <v>357669</v>
      </c>
      <c r="D155" s="4">
        <v>250000</v>
      </c>
      <c r="E155" s="4">
        <f t="shared" si="4"/>
        <v>-107669</v>
      </c>
      <c r="F155" s="4">
        <f t="shared" si="5"/>
        <v>69.897027698794133</v>
      </c>
      <c r="G155" s="4">
        <v>0</v>
      </c>
    </row>
    <row r="156" spans="1:7" ht="30">
      <c r="A156" s="3" t="s">
        <v>306</v>
      </c>
      <c r="B156" s="2" t="s">
        <v>307</v>
      </c>
      <c r="C156" s="4">
        <v>357669</v>
      </c>
      <c r="D156" s="4">
        <v>250000</v>
      </c>
      <c r="E156" s="4">
        <f t="shared" si="4"/>
        <v>-107669</v>
      </c>
      <c r="F156" s="4">
        <f t="shared" si="5"/>
        <v>69.897027698794133</v>
      </c>
      <c r="G156" s="4">
        <v>0</v>
      </c>
    </row>
    <row r="157" spans="1:7" ht="45">
      <c r="A157" s="3" t="s">
        <v>308</v>
      </c>
      <c r="B157" s="2" t="s">
        <v>309</v>
      </c>
      <c r="C157" s="4">
        <v>357669</v>
      </c>
      <c r="D157" s="4">
        <v>250000</v>
      </c>
      <c r="E157" s="4">
        <f t="shared" si="4"/>
        <v>-107669</v>
      </c>
      <c r="F157" s="4">
        <f t="shared" si="5"/>
        <v>69.897027698794133</v>
      </c>
      <c r="G157" s="4">
        <v>0</v>
      </c>
    </row>
    <row r="158" spans="1:7">
      <c r="A158" s="2" t="s">
        <v>310</v>
      </c>
      <c r="B158" s="2" t="s">
        <v>311</v>
      </c>
      <c r="C158" s="4">
        <v>15310347</v>
      </c>
      <c r="D158" s="4">
        <v>2000</v>
      </c>
      <c r="E158" s="4">
        <f t="shared" si="4"/>
        <v>-15308347</v>
      </c>
      <c r="F158" s="4">
        <f t="shared" si="5"/>
        <v>1.3063061209520594E-2</v>
      </c>
      <c r="G158" s="4">
        <v>0</v>
      </c>
    </row>
    <row r="159" spans="1:7" ht="30">
      <c r="A159" s="3" t="s">
        <v>312</v>
      </c>
      <c r="B159" s="2" t="s">
        <v>313</v>
      </c>
      <c r="C159" s="4">
        <v>15161140</v>
      </c>
      <c r="D159" s="4">
        <v>0</v>
      </c>
      <c r="E159" s="4">
        <f t="shared" si="4"/>
        <v>-15161140</v>
      </c>
      <c r="F159" s="4">
        <f t="shared" si="5"/>
        <v>0</v>
      </c>
      <c r="G159" s="4">
        <v>0</v>
      </c>
    </row>
    <row r="160" spans="1:7" ht="30">
      <c r="A160" s="3" t="s">
        <v>312</v>
      </c>
      <c r="B160" s="2" t="s">
        <v>314</v>
      </c>
      <c r="C160" s="4">
        <v>15161140</v>
      </c>
      <c r="D160" s="4">
        <v>0</v>
      </c>
      <c r="E160" s="4">
        <f t="shared" si="4"/>
        <v>-15161140</v>
      </c>
      <c r="F160" s="4">
        <f t="shared" si="5"/>
        <v>0</v>
      </c>
      <c r="G160" s="4">
        <v>0</v>
      </c>
    </row>
    <row r="161" spans="1:7" ht="30">
      <c r="A161" s="3" t="s">
        <v>315</v>
      </c>
      <c r="B161" s="2" t="s">
        <v>316</v>
      </c>
      <c r="C161" s="4">
        <v>149207</v>
      </c>
      <c r="D161" s="4">
        <v>2000</v>
      </c>
      <c r="E161" s="4">
        <f t="shared" si="4"/>
        <v>-147207</v>
      </c>
      <c r="F161" s="4">
        <f t="shared" si="5"/>
        <v>1.3404196854035</v>
      </c>
      <c r="G161" s="4">
        <v>0</v>
      </c>
    </row>
    <row r="162" spans="1:7" ht="30">
      <c r="A162" s="3" t="s">
        <v>315</v>
      </c>
      <c r="B162" s="2" t="s">
        <v>317</v>
      </c>
      <c r="C162" s="4">
        <v>149207</v>
      </c>
      <c r="D162" s="4">
        <v>2000</v>
      </c>
      <c r="E162" s="4">
        <f t="shared" si="4"/>
        <v>-147207</v>
      </c>
      <c r="F162" s="4">
        <f t="shared" si="5"/>
        <v>1.3404196854035</v>
      </c>
      <c r="G162" s="4">
        <v>0</v>
      </c>
    </row>
    <row r="163" spans="1:7" ht="75">
      <c r="A163" s="3" t="s">
        <v>318</v>
      </c>
      <c r="B163" s="2" t="s">
        <v>319</v>
      </c>
      <c r="C163" s="4">
        <v>0</v>
      </c>
      <c r="D163" s="4">
        <v>5304.3</v>
      </c>
      <c r="E163" s="4">
        <f t="shared" si="4"/>
        <v>5304.3</v>
      </c>
      <c r="F163" s="4" t="e">
        <f t="shared" si="5"/>
        <v>#DIV/0!</v>
      </c>
      <c r="G163" s="4">
        <v>0</v>
      </c>
    </row>
    <row r="164" spans="1:7" ht="105">
      <c r="A164" s="3" t="s">
        <v>320</v>
      </c>
      <c r="B164" s="2" t="s">
        <v>321</v>
      </c>
      <c r="C164" s="4">
        <v>0</v>
      </c>
      <c r="D164" s="4">
        <v>5304.3</v>
      </c>
      <c r="E164" s="4">
        <f t="shared" si="4"/>
        <v>5304.3</v>
      </c>
      <c r="F164" s="4" t="e">
        <f t="shared" si="5"/>
        <v>#DIV/0!</v>
      </c>
      <c r="G164" s="4">
        <v>0</v>
      </c>
    </row>
    <row r="165" spans="1:7" ht="88.5" customHeight="1">
      <c r="A165" s="3" t="s">
        <v>322</v>
      </c>
      <c r="B165" s="2" t="s">
        <v>323</v>
      </c>
      <c r="C165" s="4">
        <v>0</v>
      </c>
      <c r="D165" s="4">
        <v>5304.3</v>
      </c>
      <c r="E165" s="4">
        <f t="shared" si="4"/>
        <v>5304.3</v>
      </c>
      <c r="F165" s="4" t="e">
        <f t="shared" si="5"/>
        <v>#DIV/0!</v>
      </c>
      <c r="G165" s="4">
        <v>0</v>
      </c>
    </row>
    <row r="166" spans="1:7" ht="61.5" customHeight="1">
      <c r="A166" s="3" t="s">
        <v>324</v>
      </c>
      <c r="B166" s="2" t="s">
        <v>325</v>
      </c>
      <c r="C166" s="4">
        <v>0</v>
      </c>
      <c r="D166" s="4">
        <v>5304.3</v>
      </c>
      <c r="E166" s="4">
        <f t="shared" si="4"/>
        <v>5304.3</v>
      </c>
      <c r="F166" s="4" t="e">
        <f t="shared" si="5"/>
        <v>#DIV/0!</v>
      </c>
      <c r="G166" s="4">
        <v>0</v>
      </c>
    </row>
    <row r="167" spans="1:7" ht="45">
      <c r="A167" s="3" t="s">
        <v>326</v>
      </c>
      <c r="B167" s="2" t="s">
        <v>327</v>
      </c>
      <c r="C167" s="4">
        <v>-245808</v>
      </c>
      <c r="D167" s="4">
        <v>-227021.8</v>
      </c>
      <c r="E167" s="4">
        <f t="shared" si="4"/>
        <v>18786.200000000012</v>
      </c>
      <c r="F167" s="4">
        <f t="shared" si="5"/>
        <v>92.357368352535303</v>
      </c>
      <c r="G167" s="4">
        <v>0</v>
      </c>
    </row>
    <row r="168" spans="1:7" ht="60">
      <c r="A168" s="3" t="s">
        <v>328</v>
      </c>
      <c r="B168" s="2" t="s">
        <v>329</v>
      </c>
      <c r="C168" s="4">
        <v>-245808</v>
      </c>
      <c r="D168" s="4">
        <v>-221717.5</v>
      </c>
      <c r="E168" s="4">
        <f t="shared" si="4"/>
        <v>24090.5</v>
      </c>
      <c r="F168" s="4">
        <f t="shared" si="5"/>
        <v>90.19946462279502</v>
      </c>
      <c r="G168" s="4">
        <v>0</v>
      </c>
    </row>
    <row r="169" spans="1:7" ht="60">
      <c r="A169" s="3" t="s">
        <v>330</v>
      </c>
      <c r="B169" s="2" t="s">
        <v>331</v>
      </c>
      <c r="C169" s="4">
        <v>-245808</v>
      </c>
      <c r="D169" s="4">
        <v>-221717.5</v>
      </c>
      <c r="E169" s="4">
        <f t="shared" si="4"/>
        <v>24090.5</v>
      </c>
      <c r="F169" s="4">
        <f t="shared" si="5"/>
        <v>90.19946462279502</v>
      </c>
      <c r="G169" s="4">
        <v>0</v>
      </c>
    </row>
    <row r="170" spans="1:7" ht="60">
      <c r="A170" s="3" t="s">
        <v>332</v>
      </c>
      <c r="B170" s="2" t="s">
        <v>333</v>
      </c>
      <c r="C170" s="2"/>
      <c r="D170" s="4">
        <v>-5304.3</v>
      </c>
      <c r="E170" s="4">
        <f t="shared" si="4"/>
        <v>-5304.3</v>
      </c>
      <c r="F170" s="4" t="e">
        <f t="shared" si="5"/>
        <v>#DIV/0!</v>
      </c>
      <c r="G170" s="2"/>
    </row>
    <row r="171" spans="1:7" ht="60">
      <c r="A171" s="3" t="s">
        <v>334</v>
      </c>
      <c r="B171" s="2" t="s">
        <v>335</v>
      </c>
      <c r="C171" s="2"/>
      <c r="D171" s="4">
        <v>-5304.3</v>
      </c>
      <c r="E171" s="4">
        <f t="shared" si="4"/>
        <v>-5304.3</v>
      </c>
      <c r="F171" s="4" t="e">
        <f t="shared" si="5"/>
        <v>#DIV/0!</v>
      </c>
      <c r="G171" s="2"/>
    </row>
    <row r="172" spans="1:7" ht="70.5" customHeight="1">
      <c r="A172" s="6" t="s">
        <v>340</v>
      </c>
      <c r="B172" s="6"/>
      <c r="C172" s="6"/>
      <c r="D172" s="6"/>
      <c r="E172" s="6" t="s">
        <v>341</v>
      </c>
    </row>
    <row r="178" spans="1:1" ht="24.75" customHeight="1">
      <c r="A178" t="s">
        <v>342</v>
      </c>
    </row>
  </sheetData>
  <mergeCells count="1">
    <mergeCell ref="A1:F1"/>
  </mergeCells>
  <pageMargins left="0" right="0" top="0" bottom="0" header="0" footer="0"/>
  <pageSetup paperSize="9" scale="66" orientation="portrait" r:id="rId1"/>
  <rowBreaks count="6" manualBreakCount="6">
    <brk id="19" max="5" man="1"/>
    <brk id="45" max="5" man="1"/>
    <brk id="62" max="5" man="1"/>
    <brk id="88" max="5" man="1"/>
    <brk id="127" max="5" man="1"/>
    <brk id="15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42801</vt:lpstr>
      <vt:lpstr>'42801'!Заголовки_для_печати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2020-07-17T01:47:00Z</cp:lastPrinted>
  <dcterms:created xsi:type="dcterms:W3CDTF">2009-02-11T10:05:52Z</dcterms:created>
  <dcterms:modified xsi:type="dcterms:W3CDTF">2020-07-17T02:15:51Z</dcterms:modified>
</cp:coreProperties>
</file>