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440" windowHeight="11955"/>
  </bookViews>
  <sheets>
    <sheet name="42801" sheetId="4" r:id="rId1"/>
  </sheets>
  <definedNames>
    <definedName name="_xlnm.Print_Area" localSheetId="0">'42801'!$A$1:$F$198</definedName>
  </definedNames>
  <calcPr calcId="124519"/>
</workbook>
</file>

<file path=xl/calcChain.xml><?xml version="1.0" encoding="utf-8"?>
<calcChain xmlns="http://schemas.openxmlformats.org/spreadsheetml/2006/main">
  <c r="F4" i="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F3"/>
  <c r="E3"/>
</calcChain>
</file>

<file path=xl/sharedStrings.xml><?xml version="1.0" encoding="utf-8"?>
<sst xmlns="http://schemas.openxmlformats.org/spreadsheetml/2006/main" count="362" uniqueCount="357">
  <si>
    <t>Наименование</t>
  </si>
  <si>
    <t>Код дохода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</si>
  <si>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</si>
  <si>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</si>
  <si>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</si>
  <si>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</si>
  <si>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</si>
  <si>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</si>
  <si>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</si>
  <si>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</si>
  <si>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</si>
  <si>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</si>
  <si>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</si>
  <si>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</si>
  <si>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</si>
  <si>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</si>
  <si>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</si>
  <si>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</si>
  <si>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</si>
  <si>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</si>
  <si>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</si>
  <si>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</si>
  <si>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</si>
  <si>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</si>
  <si>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</si>
  <si>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</si>
  <si>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</si>
  <si>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</si>
  <si>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</si>
  <si>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</si>
  <si>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</si>
  <si>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</si>
  <si>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</si>
  <si>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</si>
  <si>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</si>
  <si>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</si>
  <si>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</si>
  <si>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</si>
  <si>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</si>
  <si>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</si>
  <si>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</si>
  <si>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</si>
  <si>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</si>
  <si>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</si>
  <si>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</si>
  <si>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</si>
  <si>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</si>
  <si>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</si>
  <si>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</si>
  <si>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</si>
  <si>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</si>
  <si>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</si>
  <si>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</si>
  <si>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</si>
  <si>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</si>
  <si>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</si>
  <si>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</si>
  <si>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</si>
  <si>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</si>
  <si>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</si>
  <si>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</si>
  <si>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</si>
  <si>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</si>
  <si>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</si>
  <si>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</si>
  <si>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</si>
  <si>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</si>
  <si>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</si>
  <si>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</si>
  <si>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</si>
  <si>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</si>
  <si>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</si>
  <si>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</si>
  <si>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</si>
  <si>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</si>
  <si>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</si>
  <si>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</si>
  <si>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</si>
  <si>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</si>
  <si>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</si>
  <si>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</si>
  <si>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</si>
  <si>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</si>
  <si>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</si>
  <si>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</si>
  <si>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</si>
  <si>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</si>
  <si>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</si>
  <si>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</si>
  <si>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</si>
  <si>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</si>
  <si>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</si>
  <si>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</si>
  <si>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</si>
  <si>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</si>
  <si>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</si>
  <si>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</si>
  <si>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</si>
  <si>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</si>
  <si>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</si>
  <si>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</si>
  <si>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</si>
  <si>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</si>
  <si>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</si>
  <si>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</si>
  <si>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</si>
  <si>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</si>
  <si>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</si>
  <si>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</si>
  <si>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</si>
  <si>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</si>
  <si>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</si>
  <si>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</si>
  <si>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</si>
  <si>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</si>
  <si>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</si>
  <si>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</si>
  <si>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</si>
  <si>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</si>
  <si>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</si>
  <si>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</si>
  <si>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</si>
  <si>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</si>
  <si>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</si>
  <si>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</si>
  <si>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</si>
  <si>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</si>
  <si>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</si>
  <si>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</si>
  <si>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</si>
  <si>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</si>
  <si>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</si>
  <si>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</si>
  <si>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</si>
  <si>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</si>
  <si>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</si>
  <si>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</si>
  <si>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</si>
  <si>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</si>
  <si>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</si>
  <si>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</si>
  <si>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</si>
  <si>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</si>
  <si>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</si>
  <si>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</si>
  <si>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</si>
  <si>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</si>
  <si>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</si>
  <si>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</si>
  <si>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</si>
  <si>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</si>
  <si>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</si>
  <si>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</si>
  <si>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</si>
  <si>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</si>
  <si>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</si>
  <si>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</si>
  <si>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</si>
  <si>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</si>
  <si>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</si>
  <si>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</si>
  <si>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</si>
  <si>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</si>
  <si>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</si>
  <si>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</si>
  <si>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</si>
  <si>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</si>
  <si>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</si>
  <si>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</si>
  <si>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</si>
  <si>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</si>
  <si>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</si>
  <si>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</si>
  <si>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</si>
  <si>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</si>
  <si>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</si>
  <si>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</si>
  <si>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</si>
  <si>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</si>
  <si>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</si>
  <si>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</si>
  <si>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</si>
  <si>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</si>
  <si>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</si>
  <si>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</si>
  <si>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</si>
  <si>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</si>
  <si>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</si>
  <si>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</si>
  <si>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</si>
  <si>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</si>
  <si>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</si>
  <si>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</si>
  <si>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</si>
  <si>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</si>
  <si>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</si>
  <si>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</si>
  <si>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</si>
  <si>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</si>
  <si>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</si>
  <si>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</si>
  <si>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</si>
  <si>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</si>
  <si>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</si>
  <si>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</si>
  <si>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</si>
  <si>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</si>
  <si>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</si>
  <si>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</si>
  <si>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</si>
  <si>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</si>
  <si>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</si>
  <si>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</si>
  <si>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</si>
  <si>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</si>
  <si>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</si>
  <si>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</si>
  <si>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</si>
  <si>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</si>
  <si>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</si>
  <si>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</si>
  <si>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</si>
  <si>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</si>
  <si>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</si>
  <si>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</si>
  <si>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</si>
  <si>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</si>
  <si>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</si>
  <si>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</si>
  <si>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</si>
  <si>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</si>
  <si>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</si>
  <si>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</si>
  <si>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</si>
  <si>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</si>
  <si>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</si>
  <si>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</si>
  <si>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</si>
  <si>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</si>
  <si>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</si>
  <si>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</si>
  <si>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</si>
  <si>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</si>
  <si>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</si>
  <si>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</si>
  <si>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</si>
  <si>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</si>
  <si>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</si>
  <si>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</si>
  <si>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</si>
  <si>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</si>
  <si>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</si>
  <si>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</si>
  <si>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</si>
  <si>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</si>
  <si>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</si>
  <si>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</si>
  <si>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</si>
  <si>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</si>
  <si>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</si>
  <si>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</si>
  <si>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мероприятия федеральной целевой программы "Развитие водохозяйственного комплекса Российской Федерации в 2012 - 2020 годах"</t>
  </si>
  <si>
    <t>000 2 02 25016 00 0000 150</t>
  </si>
  <si>
    <t>Субсидии бюджетам муниципальных районов на мероприятия федеральной целевой программы "Развитие водохозяйственного комплекса Российской Федерации в 2012 - 2020 годах"</t>
  </si>
  <si>
    <t>000 2 02 25016 05 0000 150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</si>
  <si>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</si>
  <si>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</si>
  <si>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</si>
  <si>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</si>
  <si>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</si>
  <si>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</si>
  <si>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</si>
  <si>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</si>
  <si>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</si>
  <si>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</si>
  <si>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</si>
  <si>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</si>
  <si>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</si>
  <si>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</si>
  <si>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</si>
  <si>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</si>
  <si>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</si>
  <si>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</si>
  <si>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</si>
  <si>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</si>
  <si>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</si>
  <si>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</si>
  <si>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</si>
  <si>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</si>
  <si>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</si>
  <si>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</si>
  <si>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</si>
  <si>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</si>
  <si>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</si>
  <si>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</si>
  <si>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</si>
  <si>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</si>
  <si>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</si>
  <si>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</si>
  <si>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</si>
  <si>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</si>
  <si>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</si>
  <si>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</si>
  <si>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</si>
  <si>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</si>
  <si>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</si>
  <si>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</si>
  <si>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</si>
  <si>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</si>
  <si>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</si>
  <si>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</si>
  <si>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</si>
  <si>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</si>
  <si>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</si>
  <si>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</si>
  <si>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</si>
  <si>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</si>
  <si>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</si>
  <si>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</si>
  <si>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</si>
  <si>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</si>
  <si>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</si>
  <si>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</si>
  <si>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</si>
  <si>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</si>
  <si>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</si>
  <si>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</si>
  <si>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</si>
  <si>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</si>
  <si>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</si>
  <si>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</si>
  <si>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</si>
  <si>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</si>
  <si>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</si>
  <si>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</si>
  <si>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</si>
  <si>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</si>
  <si>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</si>
  <si>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</si>
  <si>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</si>
  <si>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</si>
  <si>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</si>
  <si>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</si>
  <si>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</si>
  <si>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</si>
  <si>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</si>
  <si>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</si>
  <si>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</si>
  <si>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</si>
  <si>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Утверждено консол. бюджет </t>
  </si>
  <si>
    <t>Отклонение от плана 2020 года</t>
  </si>
  <si>
    <t xml:space="preserve">Исполнение консолидированного бюджета </t>
  </si>
  <si>
    <t>% исполнения к плану года</t>
  </si>
  <si>
    <t>Исполнение доходов консолидированного бюджета Ермаковского района за январь - сентябрь  2020 года</t>
  </si>
  <si>
    <t>Мальцева Кристина Анатольевна 8 391 38 2-12-79</t>
  </si>
  <si>
    <t xml:space="preserve">Руководитель финансового управления </t>
  </si>
  <si>
    <t>Н.М. Кравченко</t>
  </si>
</sst>
</file>

<file path=xl/styles.xml><?xml version="1.0" encoding="utf-8"?>
<styleSheet xmlns="http://schemas.openxmlformats.org/spreadsheetml/2006/main">
  <numFmts count="1">
    <numFmt numFmtId="165" formatCode="###\ ###\ ###\ ###\ 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5" fontId="0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6"/>
  <sheetViews>
    <sheetView tabSelected="1" view="pageBreakPreview" topLeftCell="A171" zoomScale="50" zoomScaleNormal="90" zoomScaleSheetLayoutView="50" workbookViewId="0">
      <selection activeCell="E180" sqref="E180"/>
    </sheetView>
  </sheetViews>
  <sheetFormatPr defaultRowHeight="15"/>
  <cols>
    <col min="1" max="1" width="50"/>
    <col min="2" max="2" width="26"/>
    <col min="3" max="3" width="18.42578125" bestFit="1" customWidth="1"/>
    <col min="4" max="4" width="17.28515625" bestFit="1" customWidth="1"/>
    <col min="5" max="5" width="18" bestFit="1" customWidth="1"/>
    <col min="6" max="6" width="17.140625" bestFit="1" customWidth="1"/>
  </cols>
  <sheetData>
    <row r="1" spans="1:6" ht="58.5" customHeight="1">
      <c r="A1" s="6" t="s">
        <v>353</v>
      </c>
      <c r="B1" s="6"/>
      <c r="C1" s="6"/>
      <c r="D1" s="6"/>
      <c r="E1" s="6"/>
      <c r="F1" s="6"/>
    </row>
    <row r="2" spans="1:6" ht="45">
      <c r="A2" s="1" t="s">
        <v>0</v>
      </c>
      <c r="B2" s="1" t="s">
        <v>1</v>
      </c>
      <c r="C2" s="5" t="s">
        <v>349</v>
      </c>
      <c r="D2" s="5" t="s">
        <v>350</v>
      </c>
      <c r="E2" s="5" t="s">
        <v>351</v>
      </c>
      <c r="F2" s="5" t="s">
        <v>352</v>
      </c>
    </row>
    <row r="3" spans="1:6">
      <c r="A3" s="2" t="s">
        <v>2</v>
      </c>
      <c r="B3" s="2" t="s">
        <v>3</v>
      </c>
      <c r="C3" s="4">
        <v>1130504857.79</v>
      </c>
      <c r="D3" s="4">
        <v>708665499.23000002</v>
      </c>
      <c r="E3" s="4">
        <f>D3-C3</f>
        <v>-421839358.55999994</v>
      </c>
      <c r="F3" s="4">
        <f>D3/C3*100</f>
        <v>62.685754452692507</v>
      </c>
    </row>
    <row r="4" spans="1:6">
      <c r="A4" s="2" t="s">
        <v>4</v>
      </c>
      <c r="B4" s="2" t="s">
        <v>5</v>
      </c>
      <c r="C4" s="4">
        <v>99304612.299999997</v>
      </c>
      <c r="D4" s="4">
        <v>63493095.990000002</v>
      </c>
      <c r="E4" s="4">
        <f t="shared" ref="E4:E67" si="0">D4-C4</f>
        <v>-35811516.309999995</v>
      </c>
      <c r="F4" s="4">
        <f t="shared" ref="F4:F67" si="1">D4/C4*100</f>
        <v>63.937710967731157</v>
      </c>
    </row>
    <row r="5" spans="1:6">
      <c r="A5" s="2" t="s">
        <v>6</v>
      </c>
      <c r="B5" s="2" t="s">
        <v>7</v>
      </c>
      <c r="C5" s="4">
        <v>53984900</v>
      </c>
      <c r="D5" s="4">
        <v>38414846.520000003</v>
      </c>
      <c r="E5" s="4">
        <f t="shared" si="0"/>
        <v>-15570053.479999997</v>
      </c>
      <c r="F5" s="4">
        <f t="shared" si="1"/>
        <v>71.15850269241956</v>
      </c>
    </row>
    <row r="6" spans="1:6">
      <c r="A6" s="2" t="s">
        <v>8</v>
      </c>
      <c r="B6" s="2" t="s">
        <v>9</v>
      </c>
      <c r="C6" s="4">
        <v>253500</v>
      </c>
      <c r="D6" s="4">
        <v>184451.31</v>
      </c>
      <c r="E6" s="4">
        <f t="shared" si="0"/>
        <v>-69048.69</v>
      </c>
      <c r="F6" s="4">
        <f t="shared" si="1"/>
        <v>72.761857988165673</v>
      </c>
    </row>
    <row r="7" spans="1:6" ht="45">
      <c r="A7" s="3" t="s">
        <v>10</v>
      </c>
      <c r="B7" s="2" t="s">
        <v>11</v>
      </c>
      <c r="C7" s="4">
        <v>253500</v>
      </c>
      <c r="D7" s="4">
        <v>184451.31</v>
      </c>
      <c r="E7" s="4">
        <f t="shared" si="0"/>
        <v>-69048.69</v>
      </c>
      <c r="F7" s="4">
        <f t="shared" si="1"/>
        <v>72.761857988165673</v>
      </c>
    </row>
    <row r="8" spans="1:6" ht="60">
      <c r="A8" s="3" t="s">
        <v>12</v>
      </c>
      <c r="B8" s="2" t="s">
        <v>13</v>
      </c>
      <c r="C8" s="4">
        <v>253500</v>
      </c>
      <c r="D8" s="4">
        <v>184451.31</v>
      </c>
      <c r="E8" s="4">
        <f t="shared" si="0"/>
        <v>-69048.69</v>
      </c>
      <c r="F8" s="4">
        <f t="shared" si="1"/>
        <v>72.761857988165673</v>
      </c>
    </row>
    <row r="9" spans="1:6">
      <c r="A9" s="2" t="s">
        <v>14</v>
      </c>
      <c r="B9" s="2" t="s">
        <v>15</v>
      </c>
      <c r="C9" s="4">
        <v>53731400</v>
      </c>
      <c r="D9" s="4">
        <v>38230395.210000001</v>
      </c>
      <c r="E9" s="4">
        <f t="shared" si="0"/>
        <v>-15501004.789999999</v>
      </c>
      <c r="F9" s="4">
        <f t="shared" si="1"/>
        <v>71.150938203731897</v>
      </c>
    </row>
    <row r="10" spans="1:6" ht="90">
      <c r="A10" s="3" t="s">
        <v>16</v>
      </c>
      <c r="B10" s="2" t="s">
        <v>17</v>
      </c>
      <c r="C10" s="4">
        <v>53224800</v>
      </c>
      <c r="D10" s="4">
        <v>38007755.18</v>
      </c>
      <c r="E10" s="4">
        <f t="shared" si="0"/>
        <v>-15217044.82</v>
      </c>
      <c r="F10" s="4">
        <f t="shared" si="1"/>
        <v>71.409860027656279</v>
      </c>
    </row>
    <row r="11" spans="1:6" ht="135">
      <c r="A11" s="3" t="s">
        <v>18</v>
      </c>
      <c r="B11" s="2" t="s">
        <v>19</v>
      </c>
      <c r="C11" s="4">
        <v>98100</v>
      </c>
      <c r="D11" s="4">
        <v>5065.62</v>
      </c>
      <c r="E11" s="4">
        <f t="shared" si="0"/>
        <v>-93034.38</v>
      </c>
      <c r="F11" s="4">
        <f t="shared" si="1"/>
        <v>5.1637308868501526</v>
      </c>
    </row>
    <row r="12" spans="1:6" ht="60">
      <c r="A12" s="3" t="s">
        <v>20</v>
      </c>
      <c r="B12" s="2" t="s">
        <v>21</v>
      </c>
      <c r="C12" s="4">
        <v>401500</v>
      </c>
      <c r="D12" s="4">
        <v>212248.81</v>
      </c>
      <c r="E12" s="4">
        <f t="shared" si="0"/>
        <v>-189251.19</v>
      </c>
      <c r="F12" s="4">
        <f t="shared" si="1"/>
        <v>52.863962640099629</v>
      </c>
    </row>
    <row r="13" spans="1:6" ht="105">
      <c r="A13" s="3" t="s">
        <v>22</v>
      </c>
      <c r="B13" s="2" t="s">
        <v>23</v>
      </c>
      <c r="C13" s="4">
        <v>7000</v>
      </c>
      <c r="D13" s="4">
        <v>5325.6</v>
      </c>
      <c r="E13" s="4">
        <f t="shared" si="0"/>
        <v>-1674.3999999999996</v>
      </c>
      <c r="F13" s="4">
        <f t="shared" si="1"/>
        <v>76.08</v>
      </c>
    </row>
    <row r="14" spans="1:6" ht="45">
      <c r="A14" s="3" t="s">
        <v>24</v>
      </c>
      <c r="B14" s="2" t="s">
        <v>25</v>
      </c>
      <c r="C14" s="4">
        <v>2364300</v>
      </c>
      <c r="D14" s="4">
        <v>1560000.25</v>
      </c>
      <c r="E14" s="4">
        <f t="shared" si="0"/>
        <v>-804299.75</v>
      </c>
      <c r="F14" s="4">
        <f t="shared" si="1"/>
        <v>65.981485006132885</v>
      </c>
    </row>
    <row r="15" spans="1:6" ht="45">
      <c r="A15" s="3" t="s">
        <v>26</v>
      </c>
      <c r="B15" s="2" t="s">
        <v>27</v>
      </c>
      <c r="C15" s="4">
        <v>2364300</v>
      </c>
      <c r="D15" s="4">
        <v>1560000.25</v>
      </c>
      <c r="E15" s="4">
        <f t="shared" si="0"/>
        <v>-804299.75</v>
      </c>
      <c r="F15" s="4">
        <f t="shared" si="1"/>
        <v>65.981485006132885</v>
      </c>
    </row>
    <row r="16" spans="1:6" ht="90">
      <c r="A16" s="3" t="s">
        <v>28</v>
      </c>
      <c r="B16" s="2" t="s">
        <v>29</v>
      </c>
      <c r="C16" s="4">
        <v>1083400</v>
      </c>
      <c r="D16" s="4">
        <v>727284.3</v>
      </c>
      <c r="E16" s="4">
        <f t="shared" si="0"/>
        <v>-356115.69999999995</v>
      </c>
      <c r="F16" s="4">
        <f t="shared" si="1"/>
        <v>67.129804319734177</v>
      </c>
    </row>
    <row r="17" spans="1:6" ht="135">
      <c r="A17" s="3" t="s">
        <v>30</v>
      </c>
      <c r="B17" s="2" t="s">
        <v>31</v>
      </c>
      <c r="C17" s="4">
        <v>1083400</v>
      </c>
      <c r="D17" s="4">
        <v>727284.3</v>
      </c>
      <c r="E17" s="4">
        <f t="shared" si="0"/>
        <v>-356115.69999999995</v>
      </c>
      <c r="F17" s="4">
        <f t="shared" si="1"/>
        <v>67.129804319734177</v>
      </c>
    </row>
    <row r="18" spans="1:6" ht="105">
      <c r="A18" s="3" t="s">
        <v>32</v>
      </c>
      <c r="B18" s="2" t="s">
        <v>33</v>
      </c>
      <c r="C18" s="4">
        <v>5600</v>
      </c>
      <c r="D18" s="4">
        <v>5020.8599999999997</v>
      </c>
      <c r="E18" s="4">
        <f t="shared" si="0"/>
        <v>-579.14000000000033</v>
      </c>
      <c r="F18" s="4">
        <f t="shared" si="1"/>
        <v>89.65821428571428</v>
      </c>
    </row>
    <row r="19" spans="1:6" ht="150">
      <c r="A19" s="3" t="s">
        <v>34</v>
      </c>
      <c r="B19" s="2" t="s">
        <v>35</v>
      </c>
      <c r="C19" s="4">
        <v>5600</v>
      </c>
      <c r="D19" s="4">
        <v>5020.8599999999997</v>
      </c>
      <c r="E19" s="4">
        <f t="shared" si="0"/>
        <v>-579.14000000000033</v>
      </c>
      <c r="F19" s="4">
        <f t="shared" si="1"/>
        <v>89.65821428571428</v>
      </c>
    </row>
    <row r="20" spans="1:6" ht="90">
      <c r="A20" s="3" t="s">
        <v>36</v>
      </c>
      <c r="B20" s="2" t="s">
        <v>37</v>
      </c>
      <c r="C20" s="4">
        <v>1415100</v>
      </c>
      <c r="D20" s="4">
        <v>969753.76</v>
      </c>
      <c r="E20" s="4">
        <f t="shared" si="0"/>
        <v>-445346.24</v>
      </c>
      <c r="F20" s="4">
        <f t="shared" si="1"/>
        <v>68.528991590700301</v>
      </c>
    </row>
    <row r="21" spans="1:6" ht="135">
      <c r="A21" s="3" t="s">
        <v>38</v>
      </c>
      <c r="B21" s="2" t="s">
        <v>39</v>
      </c>
      <c r="C21" s="4">
        <v>1415100</v>
      </c>
      <c r="D21" s="4">
        <v>969753.76</v>
      </c>
      <c r="E21" s="4">
        <f t="shared" si="0"/>
        <v>-445346.24</v>
      </c>
      <c r="F21" s="4">
        <f t="shared" si="1"/>
        <v>68.528991590700301</v>
      </c>
    </row>
    <row r="22" spans="1:6" ht="90">
      <c r="A22" s="3" t="s">
        <v>40</v>
      </c>
      <c r="B22" s="2" t="s">
        <v>41</v>
      </c>
      <c r="C22" s="4">
        <v>-139800</v>
      </c>
      <c r="D22" s="4">
        <v>-142058.67000000001</v>
      </c>
      <c r="E22" s="4">
        <f t="shared" si="0"/>
        <v>-2258.6700000000128</v>
      </c>
      <c r="F22" s="4">
        <f t="shared" si="1"/>
        <v>101.61564377682404</v>
      </c>
    </row>
    <row r="23" spans="1:6" ht="135">
      <c r="A23" s="3" t="s">
        <v>42</v>
      </c>
      <c r="B23" s="2" t="s">
        <v>43</v>
      </c>
      <c r="C23" s="4">
        <v>-139800</v>
      </c>
      <c r="D23" s="4">
        <v>-142058.67000000001</v>
      </c>
      <c r="E23" s="4">
        <f t="shared" si="0"/>
        <v>-2258.6700000000128</v>
      </c>
      <c r="F23" s="4">
        <f t="shared" si="1"/>
        <v>101.61564377682404</v>
      </c>
    </row>
    <row r="24" spans="1:6">
      <c r="A24" s="2" t="s">
        <v>44</v>
      </c>
      <c r="B24" s="2" t="s">
        <v>45</v>
      </c>
      <c r="C24" s="4">
        <v>13396204</v>
      </c>
      <c r="D24" s="4">
        <v>9462280.7699999996</v>
      </c>
      <c r="E24" s="4">
        <f t="shared" si="0"/>
        <v>-3933923.2300000004</v>
      </c>
      <c r="F24" s="4">
        <f t="shared" si="1"/>
        <v>70.634045062317654</v>
      </c>
    </row>
    <row r="25" spans="1:6" ht="30">
      <c r="A25" s="3" t="s">
        <v>46</v>
      </c>
      <c r="B25" s="2" t="s">
        <v>47</v>
      </c>
      <c r="C25" s="4">
        <v>6301300</v>
      </c>
      <c r="D25" s="4">
        <v>5243158.8600000003</v>
      </c>
      <c r="E25" s="4">
        <f t="shared" si="0"/>
        <v>-1058141.1399999997</v>
      </c>
      <c r="F25" s="4">
        <f t="shared" si="1"/>
        <v>83.207573992668188</v>
      </c>
    </row>
    <row r="26" spans="1:6" ht="45">
      <c r="A26" s="3" t="s">
        <v>48</v>
      </c>
      <c r="B26" s="2" t="s">
        <v>49</v>
      </c>
      <c r="C26" s="4">
        <v>2971700</v>
      </c>
      <c r="D26" s="4">
        <v>2931705.59</v>
      </c>
      <c r="E26" s="4">
        <f t="shared" si="0"/>
        <v>-39994.410000000149</v>
      </c>
      <c r="F26" s="4">
        <f t="shared" si="1"/>
        <v>98.654157216408109</v>
      </c>
    </row>
    <row r="27" spans="1:6" ht="45">
      <c r="A27" s="3" t="s">
        <v>48</v>
      </c>
      <c r="B27" s="2" t="s">
        <v>50</v>
      </c>
      <c r="C27" s="4">
        <v>2971700</v>
      </c>
      <c r="D27" s="4">
        <v>2931705.54</v>
      </c>
      <c r="E27" s="4">
        <f t="shared" si="0"/>
        <v>-39994.459999999963</v>
      </c>
      <c r="F27" s="4">
        <f t="shared" si="1"/>
        <v>98.654155533869499</v>
      </c>
    </row>
    <row r="28" spans="1:6" ht="60">
      <c r="A28" s="3" t="s">
        <v>51</v>
      </c>
      <c r="B28" s="2" t="s">
        <v>52</v>
      </c>
      <c r="C28" s="4">
        <v>0</v>
      </c>
      <c r="D28" s="4">
        <v>0.05</v>
      </c>
      <c r="E28" s="4">
        <f t="shared" si="0"/>
        <v>0.05</v>
      </c>
      <c r="F28" s="4" t="e">
        <f t="shared" si="1"/>
        <v>#DIV/0!</v>
      </c>
    </row>
    <row r="29" spans="1:6" ht="45">
      <c r="A29" s="3" t="s">
        <v>53</v>
      </c>
      <c r="B29" s="2" t="s">
        <v>54</v>
      </c>
      <c r="C29" s="4">
        <v>3328956.65</v>
      </c>
      <c r="D29" s="4">
        <v>2304969.2000000002</v>
      </c>
      <c r="E29" s="4">
        <f t="shared" si="0"/>
        <v>-1023987.4499999997</v>
      </c>
      <c r="F29" s="4">
        <f t="shared" si="1"/>
        <v>69.239988451036155</v>
      </c>
    </row>
    <row r="30" spans="1:6" ht="75">
      <c r="A30" s="3" t="s">
        <v>55</v>
      </c>
      <c r="B30" s="2" t="s">
        <v>56</v>
      </c>
      <c r="C30" s="4">
        <v>3328956.65</v>
      </c>
      <c r="D30" s="4">
        <v>2304969.2000000002</v>
      </c>
      <c r="E30" s="4">
        <f t="shared" si="0"/>
        <v>-1023987.4499999997</v>
      </c>
      <c r="F30" s="4">
        <f t="shared" si="1"/>
        <v>69.239988451036155</v>
      </c>
    </row>
    <row r="31" spans="1:6" ht="45">
      <c r="A31" s="3" t="s">
        <v>57</v>
      </c>
      <c r="B31" s="2" t="s">
        <v>58</v>
      </c>
      <c r="C31" s="4">
        <v>643.35</v>
      </c>
      <c r="D31" s="4">
        <v>6484.07</v>
      </c>
      <c r="E31" s="4">
        <f t="shared" si="0"/>
        <v>5840.7199999999993</v>
      </c>
      <c r="F31" s="4">
        <f t="shared" si="1"/>
        <v>1007.8604181238827</v>
      </c>
    </row>
    <row r="32" spans="1:6" ht="30">
      <c r="A32" s="3" t="s">
        <v>59</v>
      </c>
      <c r="B32" s="2" t="s">
        <v>60</v>
      </c>
      <c r="C32" s="4">
        <v>6669000</v>
      </c>
      <c r="D32" s="4">
        <v>3825370.03</v>
      </c>
      <c r="E32" s="4">
        <f t="shared" si="0"/>
        <v>-2843629.97</v>
      </c>
      <c r="F32" s="4">
        <f t="shared" si="1"/>
        <v>57.360474284000595</v>
      </c>
    </row>
    <row r="33" spans="1:6" ht="30">
      <c r="A33" s="3" t="s">
        <v>59</v>
      </c>
      <c r="B33" s="2" t="s">
        <v>61</v>
      </c>
      <c r="C33" s="4">
        <v>6668000</v>
      </c>
      <c r="D33" s="4">
        <v>3824640.68</v>
      </c>
      <c r="E33" s="4">
        <f t="shared" si="0"/>
        <v>-2843359.32</v>
      </c>
      <c r="F33" s="4">
        <f t="shared" si="1"/>
        <v>57.358138572285547</v>
      </c>
    </row>
    <row r="34" spans="1:6" ht="45">
      <c r="A34" s="3" t="s">
        <v>62</v>
      </c>
      <c r="B34" s="2" t="s">
        <v>63</v>
      </c>
      <c r="C34" s="4">
        <v>1000</v>
      </c>
      <c r="D34" s="4">
        <v>729.35</v>
      </c>
      <c r="E34" s="4">
        <f t="shared" si="0"/>
        <v>-270.64999999999998</v>
      </c>
      <c r="F34" s="4">
        <f t="shared" si="1"/>
        <v>72.935000000000002</v>
      </c>
    </row>
    <row r="35" spans="1:6">
      <c r="A35" s="2" t="s">
        <v>64</v>
      </c>
      <c r="B35" s="2" t="s">
        <v>65</v>
      </c>
      <c r="C35" s="4">
        <v>370804</v>
      </c>
      <c r="D35" s="4">
        <v>373144.54</v>
      </c>
      <c r="E35" s="4">
        <f t="shared" si="0"/>
        <v>2340.539999999979</v>
      </c>
      <c r="F35" s="4">
        <f t="shared" si="1"/>
        <v>100.63120678309834</v>
      </c>
    </row>
    <row r="36" spans="1:6">
      <c r="A36" s="2" t="s">
        <v>64</v>
      </c>
      <c r="B36" s="2" t="s">
        <v>66</v>
      </c>
      <c r="C36" s="4">
        <v>370804</v>
      </c>
      <c r="D36" s="4">
        <v>373144.54</v>
      </c>
      <c r="E36" s="4">
        <f t="shared" si="0"/>
        <v>2340.539999999979</v>
      </c>
      <c r="F36" s="4">
        <f t="shared" si="1"/>
        <v>100.63120678309834</v>
      </c>
    </row>
    <row r="37" spans="1:6" ht="30">
      <c r="A37" s="3" t="s">
        <v>67</v>
      </c>
      <c r="B37" s="2" t="s">
        <v>68</v>
      </c>
      <c r="C37" s="4">
        <v>55100</v>
      </c>
      <c r="D37" s="4">
        <v>20607.34</v>
      </c>
      <c r="E37" s="4">
        <f t="shared" si="0"/>
        <v>-34492.660000000003</v>
      </c>
      <c r="F37" s="4">
        <f t="shared" si="1"/>
        <v>37.399891107078041</v>
      </c>
    </row>
    <row r="38" spans="1:6" ht="45">
      <c r="A38" s="3" t="s">
        <v>69</v>
      </c>
      <c r="B38" s="2" t="s">
        <v>70</v>
      </c>
      <c r="C38" s="4">
        <v>55100</v>
      </c>
      <c r="D38" s="4">
        <v>20607.34</v>
      </c>
      <c r="E38" s="4">
        <f t="shared" si="0"/>
        <v>-34492.660000000003</v>
      </c>
      <c r="F38" s="4">
        <f t="shared" si="1"/>
        <v>37.399891107078041</v>
      </c>
    </row>
    <row r="39" spans="1:6">
      <c r="A39" s="2" t="s">
        <v>71</v>
      </c>
      <c r="B39" s="2" t="s">
        <v>72</v>
      </c>
      <c r="C39" s="4">
        <v>8031453.5199999996</v>
      </c>
      <c r="D39" s="4">
        <v>2549537.79</v>
      </c>
      <c r="E39" s="4">
        <f t="shared" si="0"/>
        <v>-5481915.7299999995</v>
      </c>
      <c r="F39" s="4">
        <f t="shared" si="1"/>
        <v>31.744413183132014</v>
      </c>
    </row>
    <row r="40" spans="1:6">
      <c r="A40" s="2" t="s">
        <v>73</v>
      </c>
      <c r="B40" s="2" t="s">
        <v>74</v>
      </c>
      <c r="C40" s="4">
        <v>2316000</v>
      </c>
      <c r="D40" s="4">
        <v>444007.35</v>
      </c>
      <c r="E40" s="4">
        <f t="shared" si="0"/>
        <v>-1871992.65</v>
      </c>
      <c r="F40" s="4">
        <f t="shared" si="1"/>
        <v>19.171301813471501</v>
      </c>
    </row>
    <row r="41" spans="1:6" ht="43.5" customHeight="1">
      <c r="A41" s="3" t="s">
        <v>75</v>
      </c>
      <c r="B41" s="2" t="s">
        <v>76</v>
      </c>
      <c r="C41" s="4">
        <v>2316000</v>
      </c>
      <c r="D41" s="4">
        <v>444007.35</v>
      </c>
      <c r="E41" s="4">
        <f t="shared" si="0"/>
        <v>-1871992.65</v>
      </c>
      <c r="F41" s="4">
        <f t="shared" si="1"/>
        <v>19.171301813471501</v>
      </c>
    </row>
    <row r="42" spans="1:6">
      <c r="A42" s="2" t="s">
        <v>77</v>
      </c>
      <c r="B42" s="2" t="s">
        <v>78</v>
      </c>
      <c r="C42" s="4">
        <v>5715453.5199999996</v>
      </c>
      <c r="D42" s="4">
        <v>2105530.44</v>
      </c>
      <c r="E42" s="4">
        <f t="shared" si="0"/>
        <v>-3609923.0799999996</v>
      </c>
      <c r="F42" s="4">
        <f t="shared" si="1"/>
        <v>36.839254009015193</v>
      </c>
    </row>
    <row r="43" spans="1:6">
      <c r="A43" s="2" t="s">
        <v>79</v>
      </c>
      <c r="B43" s="2" t="s">
        <v>80</v>
      </c>
      <c r="C43" s="4">
        <v>1665855.52</v>
      </c>
      <c r="D43" s="4">
        <v>1265378.77</v>
      </c>
      <c r="E43" s="4">
        <f t="shared" si="0"/>
        <v>-400476.75</v>
      </c>
      <c r="F43" s="4">
        <f t="shared" si="1"/>
        <v>75.95969487197786</v>
      </c>
    </row>
    <row r="44" spans="1:6" ht="45">
      <c r="A44" s="3" t="s">
        <v>81</v>
      </c>
      <c r="B44" s="2" t="s">
        <v>82</v>
      </c>
      <c r="C44" s="4">
        <v>1665855.52</v>
      </c>
      <c r="D44" s="4">
        <v>1265378.77</v>
      </c>
      <c r="E44" s="4">
        <f t="shared" si="0"/>
        <v>-400476.75</v>
      </c>
      <c r="F44" s="4">
        <f t="shared" si="1"/>
        <v>75.95969487197786</v>
      </c>
    </row>
    <row r="45" spans="1:6">
      <c r="A45" s="2" t="s">
        <v>83</v>
      </c>
      <c r="B45" s="2" t="s">
        <v>84</v>
      </c>
      <c r="C45" s="4">
        <v>4049598</v>
      </c>
      <c r="D45" s="4">
        <v>840151.67</v>
      </c>
      <c r="E45" s="4">
        <f t="shared" si="0"/>
        <v>-3209446.33</v>
      </c>
      <c r="F45" s="4">
        <f t="shared" si="1"/>
        <v>20.746544965697829</v>
      </c>
    </row>
    <row r="46" spans="1:6" ht="45">
      <c r="A46" s="3" t="s">
        <v>85</v>
      </c>
      <c r="B46" s="2" t="s">
        <v>86</v>
      </c>
      <c r="C46" s="4">
        <v>4049598</v>
      </c>
      <c r="D46" s="4">
        <v>840151.67</v>
      </c>
      <c r="E46" s="4">
        <f t="shared" si="0"/>
        <v>-3209446.33</v>
      </c>
      <c r="F46" s="4">
        <f t="shared" si="1"/>
        <v>20.746544965697829</v>
      </c>
    </row>
    <row r="47" spans="1:6">
      <c r="A47" s="2" t="s">
        <v>87</v>
      </c>
      <c r="B47" s="2" t="s">
        <v>88</v>
      </c>
      <c r="C47" s="4">
        <v>3173800</v>
      </c>
      <c r="D47" s="4">
        <v>2027165.59</v>
      </c>
      <c r="E47" s="4">
        <f t="shared" si="0"/>
        <v>-1146634.4099999999</v>
      </c>
      <c r="F47" s="4">
        <f t="shared" si="1"/>
        <v>63.871875669544394</v>
      </c>
    </row>
    <row r="48" spans="1:6" ht="33" customHeight="1">
      <c r="A48" s="3" t="s">
        <v>89</v>
      </c>
      <c r="B48" s="2" t="s">
        <v>90</v>
      </c>
      <c r="C48" s="4">
        <v>3097500</v>
      </c>
      <c r="D48" s="4">
        <v>1997165.59</v>
      </c>
      <c r="E48" s="4">
        <f t="shared" si="0"/>
        <v>-1100334.4099999999</v>
      </c>
      <c r="F48" s="4">
        <f t="shared" si="1"/>
        <v>64.476693785310729</v>
      </c>
    </row>
    <row r="49" spans="1:6" ht="42" customHeight="1">
      <c r="A49" s="3" t="s">
        <v>91</v>
      </c>
      <c r="B49" s="2" t="s">
        <v>92</v>
      </c>
      <c r="C49" s="4">
        <v>3097500</v>
      </c>
      <c r="D49" s="4">
        <v>1997165.59</v>
      </c>
      <c r="E49" s="4">
        <f t="shared" si="0"/>
        <v>-1100334.4099999999</v>
      </c>
      <c r="F49" s="4">
        <f t="shared" si="1"/>
        <v>64.476693785310729</v>
      </c>
    </row>
    <row r="50" spans="1:6" ht="42" customHeight="1">
      <c r="A50" s="3" t="s">
        <v>93</v>
      </c>
      <c r="B50" s="2" t="s">
        <v>94</v>
      </c>
      <c r="C50" s="4">
        <v>76300</v>
      </c>
      <c r="D50" s="4">
        <v>30000</v>
      </c>
      <c r="E50" s="4">
        <f t="shared" si="0"/>
        <v>-46300</v>
      </c>
      <c r="F50" s="4">
        <f t="shared" si="1"/>
        <v>39.318479685452161</v>
      </c>
    </row>
    <row r="51" spans="1:6" ht="79.5" customHeight="1">
      <c r="A51" s="3" t="s">
        <v>95</v>
      </c>
      <c r="B51" s="2" t="s">
        <v>96</v>
      </c>
      <c r="C51" s="4">
        <v>76300</v>
      </c>
      <c r="D51" s="4">
        <v>30000</v>
      </c>
      <c r="E51" s="4">
        <f t="shared" si="0"/>
        <v>-46300</v>
      </c>
      <c r="F51" s="4">
        <f t="shared" si="1"/>
        <v>39.318479685452161</v>
      </c>
    </row>
    <row r="52" spans="1:6" ht="45">
      <c r="A52" s="3" t="s">
        <v>97</v>
      </c>
      <c r="B52" s="2" t="s">
        <v>98</v>
      </c>
      <c r="C52" s="4">
        <v>14387098</v>
      </c>
      <c r="D52" s="4">
        <v>5507817.4900000002</v>
      </c>
      <c r="E52" s="4">
        <f t="shared" si="0"/>
        <v>-8879280.5099999998</v>
      </c>
      <c r="F52" s="4">
        <f t="shared" si="1"/>
        <v>38.283033103687764</v>
      </c>
    </row>
    <row r="53" spans="1:6" ht="105">
      <c r="A53" s="3" t="s">
        <v>99</v>
      </c>
      <c r="B53" s="2" t="s">
        <v>100</v>
      </c>
      <c r="C53" s="4">
        <v>14377098</v>
      </c>
      <c r="D53" s="4">
        <v>5497817.4900000002</v>
      </c>
      <c r="E53" s="4">
        <f t="shared" si="0"/>
        <v>-8879280.5099999998</v>
      </c>
      <c r="F53" s="4">
        <f t="shared" si="1"/>
        <v>38.240105826641788</v>
      </c>
    </row>
    <row r="54" spans="1:6" ht="75">
      <c r="A54" s="3" t="s">
        <v>101</v>
      </c>
      <c r="B54" s="2" t="s">
        <v>102</v>
      </c>
      <c r="C54" s="4">
        <v>7112600</v>
      </c>
      <c r="D54" s="4">
        <v>3367272.87</v>
      </c>
      <c r="E54" s="4">
        <f t="shared" si="0"/>
        <v>-3745327.13</v>
      </c>
      <c r="F54" s="4">
        <f t="shared" si="1"/>
        <v>47.342362427241795</v>
      </c>
    </row>
    <row r="55" spans="1:6" ht="105" customHeight="1">
      <c r="A55" s="3" t="s">
        <v>103</v>
      </c>
      <c r="B55" s="2" t="s">
        <v>104</v>
      </c>
      <c r="C55" s="4">
        <v>7112600</v>
      </c>
      <c r="D55" s="4">
        <v>3367272.87</v>
      </c>
      <c r="E55" s="4">
        <f t="shared" si="0"/>
        <v>-3745327.13</v>
      </c>
      <c r="F55" s="4">
        <f t="shared" si="1"/>
        <v>47.342362427241795</v>
      </c>
    </row>
    <row r="56" spans="1:6" ht="88.5" customHeight="1">
      <c r="A56" s="3" t="s">
        <v>105</v>
      </c>
      <c r="B56" s="2" t="s">
        <v>106</v>
      </c>
      <c r="C56" s="4">
        <v>5119200</v>
      </c>
      <c r="D56" s="4">
        <v>932107.49</v>
      </c>
      <c r="E56" s="4">
        <f t="shared" si="0"/>
        <v>-4187092.51</v>
      </c>
      <c r="F56" s="4">
        <f t="shared" si="1"/>
        <v>18.208069424910143</v>
      </c>
    </row>
    <row r="57" spans="1:6" ht="90">
      <c r="A57" s="3" t="s">
        <v>107</v>
      </c>
      <c r="B57" s="2" t="s">
        <v>108</v>
      </c>
      <c r="C57" s="4">
        <v>4927700</v>
      </c>
      <c r="D57" s="4">
        <v>794137.55</v>
      </c>
      <c r="E57" s="4">
        <f t="shared" si="0"/>
        <v>-4133562.45</v>
      </c>
      <c r="F57" s="4">
        <f t="shared" si="1"/>
        <v>16.115785254784178</v>
      </c>
    </row>
    <row r="58" spans="1:6" ht="90">
      <c r="A58" s="3" t="s">
        <v>109</v>
      </c>
      <c r="B58" s="2" t="s">
        <v>110</v>
      </c>
      <c r="C58" s="4">
        <v>191500</v>
      </c>
      <c r="D58" s="4">
        <v>137969.94</v>
      </c>
      <c r="E58" s="4">
        <f t="shared" si="0"/>
        <v>-53530.06</v>
      </c>
      <c r="F58" s="4">
        <f t="shared" si="1"/>
        <v>72.046966057441253</v>
      </c>
    </row>
    <row r="59" spans="1:6" ht="45">
      <c r="A59" s="3" t="s">
        <v>111</v>
      </c>
      <c r="B59" s="2" t="s">
        <v>112</v>
      </c>
      <c r="C59" s="4">
        <v>2145298</v>
      </c>
      <c r="D59" s="4">
        <v>1198437.1299999999</v>
      </c>
      <c r="E59" s="4">
        <f t="shared" si="0"/>
        <v>-946860.87000000011</v>
      </c>
      <c r="F59" s="4">
        <f t="shared" si="1"/>
        <v>55.863433891235616</v>
      </c>
    </row>
    <row r="60" spans="1:6" ht="45">
      <c r="A60" s="3" t="s">
        <v>113</v>
      </c>
      <c r="B60" s="2" t="s">
        <v>114</v>
      </c>
      <c r="C60" s="4">
        <v>1661800</v>
      </c>
      <c r="D60" s="4">
        <v>722216.83</v>
      </c>
      <c r="E60" s="4">
        <f t="shared" si="0"/>
        <v>-939583.17</v>
      </c>
      <c r="F60" s="4">
        <f t="shared" si="1"/>
        <v>43.45991274521603</v>
      </c>
    </row>
    <row r="61" spans="1:6" ht="45">
      <c r="A61" s="3" t="s">
        <v>115</v>
      </c>
      <c r="B61" s="2" t="s">
        <v>116</v>
      </c>
      <c r="C61" s="4">
        <v>483498</v>
      </c>
      <c r="D61" s="4">
        <v>476220.3</v>
      </c>
      <c r="E61" s="4">
        <f t="shared" si="0"/>
        <v>-7277.7000000000116</v>
      </c>
      <c r="F61" s="4">
        <f t="shared" si="1"/>
        <v>98.49478177779433</v>
      </c>
    </row>
    <row r="62" spans="1:6" ht="91.5" customHeight="1">
      <c r="A62" s="3" t="s">
        <v>117</v>
      </c>
      <c r="B62" s="2" t="s">
        <v>118</v>
      </c>
      <c r="C62" s="4">
        <v>10000</v>
      </c>
      <c r="D62" s="4">
        <v>10000</v>
      </c>
      <c r="E62" s="4">
        <f t="shared" si="0"/>
        <v>0</v>
      </c>
      <c r="F62" s="4">
        <f t="shared" si="1"/>
        <v>100</v>
      </c>
    </row>
    <row r="63" spans="1:6" ht="90">
      <c r="A63" s="3" t="s">
        <v>119</v>
      </c>
      <c r="B63" s="2" t="s">
        <v>120</v>
      </c>
      <c r="C63" s="4">
        <v>10000</v>
      </c>
      <c r="D63" s="4">
        <v>10000</v>
      </c>
      <c r="E63" s="4">
        <f t="shared" si="0"/>
        <v>0</v>
      </c>
      <c r="F63" s="4">
        <f t="shared" si="1"/>
        <v>100</v>
      </c>
    </row>
    <row r="64" spans="1:6" ht="90">
      <c r="A64" s="3" t="s">
        <v>121</v>
      </c>
      <c r="B64" s="2" t="s">
        <v>122</v>
      </c>
      <c r="C64" s="4">
        <v>10000</v>
      </c>
      <c r="D64" s="4">
        <v>10000</v>
      </c>
      <c r="E64" s="4">
        <f t="shared" si="0"/>
        <v>0</v>
      </c>
      <c r="F64" s="4">
        <f t="shared" si="1"/>
        <v>100</v>
      </c>
    </row>
    <row r="65" spans="1:6">
      <c r="A65" s="2" t="s">
        <v>123</v>
      </c>
      <c r="B65" s="2" t="s">
        <v>124</v>
      </c>
      <c r="C65" s="4">
        <v>174200</v>
      </c>
      <c r="D65" s="4">
        <v>82314.38</v>
      </c>
      <c r="E65" s="4">
        <f t="shared" si="0"/>
        <v>-91885.62</v>
      </c>
      <c r="F65" s="4">
        <f t="shared" si="1"/>
        <v>47.252801377726755</v>
      </c>
    </row>
    <row r="66" spans="1:6" ht="22.5" customHeight="1">
      <c r="A66" s="3" t="s">
        <v>125</v>
      </c>
      <c r="B66" s="2" t="s">
        <v>126</v>
      </c>
      <c r="C66" s="4">
        <v>174200</v>
      </c>
      <c r="D66" s="4">
        <v>82314.38</v>
      </c>
      <c r="E66" s="4">
        <f t="shared" si="0"/>
        <v>-91885.62</v>
      </c>
      <c r="F66" s="4">
        <f t="shared" si="1"/>
        <v>47.252801377726755</v>
      </c>
    </row>
    <row r="67" spans="1:6" ht="30">
      <c r="A67" s="3" t="s">
        <v>127</v>
      </c>
      <c r="B67" s="2" t="s">
        <v>128</v>
      </c>
      <c r="C67" s="4">
        <v>44400</v>
      </c>
      <c r="D67" s="4">
        <v>41456.79</v>
      </c>
      <c r="E67" s="4">
        <f t="shared" si="0"/>
        <v>-2943.2099999999991</v>
      </c>
      <c r="F67" s="4">
        <f t="shared" si="1"/>
        <v>93.371148648648656</v>
      </c>
    </row>
    <row r="68" spans="1:6" ht="30">
      <c r="A68" s="3" t="s">
        <v>129</v>
      </c>
      <c r="B68" s="2" t="s">
        <v>130</v>
      </c>
      <c r="C68" s="4">
        <v>8790</v>
      </c>
      <c r="D68" s="4">
        <v>8304.76</v>
      </c>
      <c r="E68" s="4">
        <f t="shared" ref="E68:E130" si="2">D68-C68</f>
        <v>-485.23999999999978</v>
      </c>
      <c r="F68" s="4">
        <f t="shared" ref="F68:F130" si="3">D68/C68*100</f>
        <v>94.479635949943116</v>
      </c>
    </row>
    <row r="69" spans="1:6" ht="30">
      <c r="A69" s="3" t="s">
        <v>131</v>
      </c>
      <c r="B69" s="2" t="s">
        <v>132</v>
      </c>
      <c r="C69" s="4">
        <v>120960</v>
      </c>
      <c r="D69" s="4">
        <v>32527.48</v>
      </c>
      <c r="E69" s="4">
        <f t="shared" si="2"/>
        <v>-88432.52</v>
      </c>
      <c r="F69" s="4">
        <f t="shared" si="3"/>
        <v>26.891104497354494</v>
      </c>
    </row>
    <row r="70" spans="1:6">
      <c r="A70" s="2" t="s">
        <v>133</v>
      </c>
      <c r="B70" s="2" t="s">
        <v>134</v>
      </c>
      <c r="C70" s="4">
        <v>120950</v>
      </c>
      <c r="D70" s="4">
        <v>32522.48</v>
      </c>
      <c r="E70" s="4">
        <f t="shared" si="2"/>
        <v>-88427.520000000004</v>
      </c>
      <c r="F70" s="4">
        <f t="shared" si="3"/>
        <v>26.889193881769323</v>
      </c>
    </row>
    <row r="71" spans="1:6">
      <c r="A71" s="2" t="s">
        <v>135</v>
      </c>
      <c r="B71" s="2" t="s">
        <v>136</v>
      </c>
      <c r="C71" s="4">
        <v>10</v>
      </c>
      <c r="D71" s="4">
        <v>5</v>
      </c>
      <c r="E71" s="4">
        <f t="shared" si="2"/>
        <v>-5</v>
      </c>
      <c r="F71" s="4">
        <f t="shared" si="3"/>
        <v>50</v>
      </c>
    </row>
    <row r="72" spans="1:6" ht="46.5" customHeight="1">
      <c r="A72" s="3" t="s">
        <v>137</v>
      </c>
      <c r="B72" s="2" t="s">
        <v>138</v>
      </c>
      <c r="C72" s="4">
        <v>50</v>
      </c>
      <c r="D72" s="4">
        <v>25.35</v>
      </c>
      <c r="E72" s="4">
        <f t="shared" si="2"/>
        <v>-24.65</v>
      </c>
      <c r="F72" s="4">
        <f t="shared" si="3"/>
        <v>50.7</v>
      </c>
    </row>
    <row r="73" spans="1:6" ht="30">
      <c r="A73" s="3" t="s">
        <v>139</v>
      </c>
      <c r="B73" s="2" t="s">
        <v>140</v>
      </c>
      <c r="C73" s="4">
        <v>251112.3</v>
      </c>
      <c r="D73" s="4">
        <v>282767.21000000002</v>
      </c>
      <c r="E73" s="4">
        <f t="shared" si="2"/>
        <v>31654.910000000033</v>
      </c>
      <c r="F73" s="4">
        <f t="shared" si="3"/>
        <v>112.60587792792309</v>
      </c>
    </row>
    <row r="74" spans="1:6">
      <c r="A74" s="2" t="s">
        <v>141</v>
      </c>
      <c r="B74" s="2" t="s">
        <v>142</v>
      </c>
      <c r="C74" s="4">
        <v>251112.3</v>
      </c>
      <c r="D74" s="4">
        <v>282767.21000000002</v>
      </c>
      <c r="E74" s="4">
        <f t="shared" si="2"/>
        <v>31654.910000000033</v>
      </c>
      <c r="F74" s="4">
        <f t="shared" si="3"/>
        <v>112.60587792792309</v>
      </c>
    </row>
    <row r="75" spans="1:6">
      <c r="A75" s="2" t="s">
        <v>143</v>
      </c>
      <c r="B75" s="2" t="s">
        <v>144</v>
      </c>
      <c r="C75" s="4">
        <v>251112.3</v>
      </c>
      <c r="D75" s="4">
        <v>282767.21000000002</v>
      </c>
      <c r="E75" s="4">
        <f t="shared" si="2"/>
        <v>31654.910000000033</v>
      </c>
      <c r="F75" s="4">
        <f t="shared" si="3"/>
        <v>112.60587792792309</v>
      </c>
    </row>
    <row r="76" spans="1:6" ht="30">
      <c r="A76" s="3" t="s">
        <v>145</v>
      </c>
      <c r="B76" s="2" t="s">
        <v>146</v>
      </c>
      <c r="C76" s="4">
        <v>245808</v>
      </c>
      <c r="D76" s="4">
        <v>239176.32000000001</v>
      </c>
      <c r="E76" s="4">
        <f t="shared" si="2"/>
        <v>-6631.679999999993</v>
      </c>
      <c r="F76" s="4">
        <f t="shared" si="3"/>
        <v>97.302089435657109</v>
      </c>
    </row>
    <row r="77" spans="1:6" ht="30">
      <c r="A77" s="3" t="s">
        <v>147</v>
      </c>
      <c r="B77" s="2" t="s">
        <v>148</v>
      </c>
      <c r="C77" s="4">
        <v>5304.3</v>
      </c>
      <c r="D77" s="4">
        <v>43590.89</v>
      </c>
      <c r="E77" s="4">
        <f t="shared" si="2"/>
        <v>38286.589999999997</v>
      </c>
      <c r="F77" s="4">
        <f t="shared" si="3"/>
        <v>821.80287691118519</v>
      </c>
    </row>
    <row r="78" spans="1:6" ht="30">
      <c r="A78" s="3" t="s">
        <v>149</v>
      </c>
      <c r="B78" s="2" t="s">
        <v>150</v>
      </c>
      <c r="C78" s="4">
        <v>2924544.48</v>
      </c>
      <c r="D78" s="4">
        <v>2922886.42</v>
      </c>
      <c r="E78" s="4">
        <f t="shared" si="2"/>
        <v>-1658.0600000000559</v>
      </c>
      <c r="F78" s="4">
        <f t="shared" si="3"/>
        <v>99.94330535878872</v>
      </c>
    </row>
    <row r="79" spans="1:6" ht="90">
      <c r="A79" s="3" t="s">
        <v>151</v>
      </c>
      <c r="B79" s="2" t="s">
        <v>152</v>
      </c>
      <c r="C79" s="4">
        <v>2750000</v>
      </c>
      <c r="D79" s="4">
        <v>2750000</v>
      </c>
      <c r="E79" s="4">
        <f t="shared" si="2"/>
        <v>0</v>
      </c>
      <c r="F79" s="4">
        <f t="shared" si="3"/>
        <v>100</v>
      </c>
    </row>
    <row r="80" spans="1:6" ht="102" customHeight="1">
      <c r="A80" s="3" t="s">
        <v>153</v>
      </c>
      <c r="B80" s="2" t="s">
        <v>154</v>
      </c>
      <c r="C80" s="4">
        <v>2750000</v>
      </c>
      <c r="D80" s="4">
        <v>2750000</v>
      </c>
      <c r="E80" s="4">
        <f t="shared" si="2"/>
        <v>0</v>
      </c>
      <c r="F80" s="4">
        <f t="shared" si="3"/>
        <v>100</v>
      </c>
    </row>
    <row r="81" spans="1:6" ht="106.5" customHeight="1">
      <c r="A81" s="3" t="s">
        <v>155</v>
      </c>
      <c r="B81" s="2" t="s">
        <v>156</v>
      </c>
      <c r="C81" s="4">
        <v>2750000</v>
      </c>
      <c r="D81" s="4">
        <v>2750000</v>
      </c>
      <c r="E81" s="4">
        <f t="shared" si="2"/>
        <v>0</v>
      </c>
      <c r="F81" s="4">
        <f t="shared" si="3"/>
        <v>100</v>
      </c>
    </row>
    <row r="82" spans="1:6" ht="31.5" customHeight="1">
      <c r="A82" s="3" t="s">
        <v>157</v>
      </c>
      <c r="B82" s="2" t="s">
        <v>158</v>
      </c>
      <c r="C82" s="4">
        <v>174544.48</v>
      </c>
      <c r="D82" s="4">
        <v>172886.42</v>
      </c>
      <c r="E82" s="4">
        <f t="shared" si="2"/>
        <v>-1658.0599999999977</v>
      </c>
      <c r="F82" s="4">
        <f t="shared" si="3"/>
        <v>99.050064487860055</v>
      </c>
    </row>
    <row r="83" spans="1:6" ht="45">
      <c r="A83" s="3" t="s">
        <v>159</v>
      </c>
      <c r="B83" s="2" t="s">
        <v>160</v>
      </c>
      <c r="C83" s="4">
        <v>122300</v>
      </c>
      <c r="D83" s="4">
        <v>121641.94</v>
      </c>
      <c r="E83" s="4">
        <f t="shared" si="2"/>
        <v>-658.05999999999767</v>
      </c>
      <c r="F83" s="4">
        <f t="shared" si="3"/>
        <v>99.461929681112025</v>
      </c>
    </row>
    <row r="84" spans="1:6" ht="75">
      <c r="A84" s="3" t="s">
        <v>161</v>
      </c>
      <c r="B84" s="2" t="s">
        <v>162</v>
      </c>
      <c r="C84" s="4">
        <v>122300</v>
      </c>
      <c r="D84" s="4">
        <v>121641.94</v>
      </c>
      <c r="E84" s="4">
        <f t="shared" si="2"/>
        <v>-658.05999999999767</v>
      </c>
      <c r="F84" s="4">
        <f t="shared" si="3"/>
        <v>99.461929681112025</v>
      </c>
    </row>
    <row r="85" spans="1:6" ht="60">
      <c r="A85" s="3" t="s">
        <v>163</v>
      </c>
      <c r="B85" s="2" t="s">
        <v>164</v>
      </c>
      <c r="C85" s="4">
        <v>52244.480000000003</v>
      </c>
      <c r="D85" s="4">
        <v>51244.480000000003</v>
      </c>
      <c r="E85" s="4">
        <f t="shared" si="2"/>
        <v>-1000</v>
      </c>
      <c r="F85" s="4">
        <f t="shared" si="3"/>
        <v>98.085922187377491</v>
      </c>
    </row>
    <row r="86" spans="1:6" ht="58.5" customHeight="1">
      <c r="A86" s="3" t="s">
        <v>165</v>
      </c>
      <c r="B86" s="2" t="s">
        <v>166</v>
      </c>
      <c r="C86" s="4">
        <v>1000</v>
      </c>
      <c r="D86" s="4">
        <v>0</v>
      </c>
      <c r="E86" s="4">
        <f t="shared" si="2"/>
        <v>-1000</v>
      </c>
      <c r="F86" s="4">
        <f t="shared" si="3"/>
        <v>0</v>
      </c>
    </row>
    <row r="87" spans="1:6" ht="58.5" customHeight="1">
      <c r="A87" s="3" t="s">
        <v>167</v>
      </c>
      <c r="B87" s="2" t="s">
        <v>168</v>
      </c>
      <c r="C87" s="4">
        <v>51244.480000000003</v>
      </c>
      <c r="D87" s="4">
        <v>51244.480000000003</v>
      </c>
      <c r="E87" s="4">
        <f t="shared" si="2"/>
        <v>0</v>
      </c>
      <c r="F87" s="4">
        <f t="shared" si="3"/>
        <v>100</v>
      </c>
    </row>
    <row r="88" spans="1:6">
      <c r="A88" s="2" t="s">
        <v>169</v>
      </c>
      <c r="B88" s="2" t="s">
        <v>170</v>
      </c>
      <c r="C88" s="4">
        <v>617000</v>
      </c>
      <c r="D88" s="4">
        <v>464899.07</v>
      </c>
      <c r="E88" s="4">
        <f t="shared" si="2"/>
        <v>-152100.93</v>
      </c>
      <c r="F88" s="4">
        <f t="shared" si="3"/>
        <v>75.348309562398711</v>
      </c>
    </row>
    <row r="89" spans="1:6" ht="45">
      <c r="A89" s="3" t="s">
        <v>171</v>
      </c>
      <c r="B89" s="2" t="s">
        <v>172</v>
      </c>
      <c r="C89" s="4">
        <v>320000</v>
      </c>
      <c r="D89" s="4">
        <v>177437.5</v>
      </c>
      <c r="E89" s="4">
        <f t="shared" si="2"/>
        <v>-142562.5</v>
      </c>
      <c r="F89" s="4">
        <f t="shared" si="3"/>
        <v>55.449218749999993</v>
      </c>
    </row>
    <row r="90" spans="1:6" ht="57" customHeight="1">
      <c r="A90" s="3" t="s">
        <v>173</v>
      </c>
      <c r="B90" s="2" t="s">
        <v>174</v>
      </c>
      <c r="C90" s="4">
        <v>8000</v>
      </c>
      <c r="D90" s="4">
        <v>3650</v>
      </c>
      <c r="E90" s="4">
        <f t="shared" si="2"/>
        <v>-4350</v>
      </c>
      <c r="F90" s="4">
        <f t="shared" si="3"/>
        <v>45.625</v>
      </c>
    </row>
    <row r="91" spans="1:6" ht="91.5" customHeight="1">
      <c r="A91" s="3" t="s">
        <v>175</v>
      </c>
      <c r="B91" s="2" t="s">
        <v>176</v>
      </c>
      <c r="C91" s="4">
        <v>8000</v>
      </c>
      <c r="D91" s="4">
        <v>3650</v>
      </c>
      <c r="E91" s="4">
        <f t="shared" si="2"/>
        <v>-4350</v>
      </c>
      <c r="F91" s="4">
        <f t="shared" si="3"/>
        <v>45.625</v>
      </c>
    </row>
    <row r="92" spans="1:6" ht="90" customHeight="1">
      <c r="A92" s="3" t="s">
        <v>177</v>
      </c>
      <c r="B92" s="2" t="s">
        <v>178</v>
      </c>
      <c r="C92" s="4">
        <v>70000</v>
      </c>
      <c r="D92" s="4">
        <v>64500</v>
      </c>
      <c r="E92" s="4">
        <f t="shared" si="2"/>
        <v>-5500</v>
      </c>
      <c r="F92" s="4">
        <f t="shared" si="3"/>
        <v>92.142857142857139</v>
      </c>
    </row>
    <row r="93" spans="1:6" ht="124.5" customHeight="1">
      <c r="A93" s="3" t="s">
        <v>179</v>
      </c>
      <c r="B93" s="2" t="s">
        <v>180</v>
      </c>
      <c r="C93" s="4">
        <v>70000</v>
      </c>
      <c r="D93" s="4">
        <v>64500</v>
      </c>
      <c r="E93" s="4">
        <f t="shared" si="2"/>
        <v>-5500</v>
      </c>
      <c r="F93" s="4">
        <f t="shared" si="3"/>
        <v>92.142857142857139</v>
      </c>
    </row>
    <row r="94" spans="1:6" ht="60" customHeight="1">
      <c r="A94" s="3" t="s">
        <v>181</v>
      </c>
      <c r="B94" s="2" t="s">
        <v>182</v>
      </c>
      <c r="C94" s="4">
        <v>11600</v>
      </c>
      <c r="D94" s="4">
        <v>3100</v>
      </c>
      <c r="E94" s="4">
        <f t="shared" si="2"/>
        <v>-8500</v>
      </c>
      <c r="F94" s="4">
        <f t="shared" si="3"/>
        <v>26.72413793103448</v>
      </c>
    </row>
    <row r="95" spans="1:6" ht="90" customHeight="1">
      <c r="A95" s="3" t="s">
        <v>183</v>
      </c>
      <c r="B95" s="2" t="s">
        <v>184</v>
      </c>
      <c r="C95" s="4">
        <v>11600</v>
      </c>
      <c r="D95" s="4">
        <v>3100</v>
      </c>
      <c r="E95" s="4">
        <f t="shared" si="2"/>
        <v>-8500</v>
      </c>
      <c r="F95" s="4">
        <f t="shared" si="3"/>
        <v>26.72413793103448</v>
      </c>
    </row>
    <row r="96" spans="1:6" ht="75">
      <c r="A96" s="3" t="s">
        <v>185</v>
      </c>
      <c r="B96" s="2" t="s">
        <v>186</v>
      </c>
      <c r="C96" s="4">
        <v>75000</v>
      </c>
      <c r="D96" s="4">
        <v>38500</v>
      </c>
      <c r="E96" s="4">
        <f t="shared" si="2"/>
        <v>-36500</v>
      </c>
      <c r="F96" s="4">
        <f t="shared" si="3"/>
        <v>51.333333333333329</v>
      </c>
    </row>
    <row r="97" spans="1:6" ht="109.5" customHeight="1">
      <c r="A97" s="3" t="s">
        <v>187</v>
      </c>
      <c r="B97" s="2" t="s">
        <v>188</v>
      </c>
      <c r="C97" s="4">
        <v>75000</v>
      </c>
      <c r="D97" s="4">
        <v>38500</v>
      </c>
      <c r="E97" s="4">
        <f t="shared" si="2"/>
        <v>-36500</v>
      </c>
      <c r="F97" s="4">
        <f t="shared" si="3"/>
        <v>51.333333333333329</v>
      </c>
    </row>
    <row r="98" spans="1:6" ht="61.5" customHeight="1">
      <c r="A98" s="3" t="s">
        <v>189</v>
      </c>
      <c r="B98" s="2" t="s">
        <v>190</v>
      </c>
      <c r="C98" s="4">
        <v>1000</v>
      </c>
      <c r="D98" s="4">
        <v>0</v>
      </c>
      <c r="E98" s="4">
        <f t="shared" si="2"/>
        <v>-1000</v>
      </c>
      <c r="F98" s="4">
        <f t="shared" si="3"/>
        <v>0</v>
      </c>
    </row>
    <row r="99" spans="1:6" ht="88.5" customHeight="1">
      <c r="A99" s="3" t="s">
        <v>191</v>
      </c>
      <c r="B99" s="2" t="s">
        <v>192</v>
      </c>
      <c r="C99" s="4">
        <v>1000</v>
      </c>
      <c r="D99" s="4">
        <v>0</v>
      </c>
      <c r="E99" s="4">
        <f t="shared" si="2"/>
        <v>-1000</v>
      </c>
      <c r="F99" s="4">
        <f t="shared" si="3"/>
        <v>0</v>
      </c>
    </row>
    <row r="100" spans="1:6" ht="90">
      <c r="A100" s="3" t="s">
        <v>193</v>
      </c>
      <c r="B100" s="2" t="s">
        <v>194</v>
      </c>
      <c r="C100" s="4">
        <v>13000</v>
      </c>
      <c r="D100" s="4">
        <v>12552.5</v>
      </c>
      <c r="E100" s="4">
        <f t="shared" si="2"/>
        <v>-447.5</v>
      </c>
      <c r="F100" s="4">
        <f t="shared" si="3"/>
        <v>96.557692307692307</v>
      </c>
    </row>
    <row r="101" spans="1:6" ht="120">
      <c r="A101" s="3" t="s">
        <v>195</v>
      </c>
      <c r="B101" s="2" t="s">
        <v>196</v>
      </c>
      <c r="C101" s="4">
        <v>13000</v>
      </c>
      <c r="D101" s="4">
        <v>12552.5</v>
      </c>
      <c r="E101" s="4">
        <f t="shared" si="2"/>
        <v>-447.5</v>
      </c>
      <c r="F101" s="4">
        <f t="shared" si="3"/>
        <v>96.557692307692307</v>
      </c>
    </row>
    <row r="102" spans="1:6" ht="75" customHeight="1">
      <c r="A102" s="3" t="s">
        <v>197</v>
      </c>
      <c r="B102" s="2" t="s">
        <v>198</v>
      </c>
      <c r="C102" s="4">
        <v>400</v>
      </c>
      <c r="D102" s="4">
        <v>500</v>
      </c>
      <c r="E102" s="4">
        <f t="shared" si="2"/>
        <v>100</v>
      </c>
      <c r="F102" s="4">
        <f t="shared" si="3"/>
        <v>125</v>
      </c>
    </row>
    <row r="103" spans="1:6" ht="136.5" customHeight="1">
      <c r="A103" s="3" t="s">
        <v>199</v>
      </c>
      <c r="B103" s="2" t="s">
        <v>200</v>
      </c>
      <c r="C103" s="4">
        <v>400</v>
      </c>
      <c r="D103" s="4">
        <v>500</v>
      </c>
      <c r="E103" s="4">
        <f t="shared" si="2"/>
        <v>100</v>
      </c>
      <c r="F103" s="4">
        <f t="shared" si="3"/>
        <v>125</v>
      </c>
    </row>
    <row r="104" spans="1:6" ht="75">
      <c r="A104" s="3" t="s">
        <v>201</v>
      </c>
      <c r="B104" s="2" t="s">
        <v>202</v>
      </c>
      <c r="C104" s="4">
        <v>15000</v>
      </c>
      <c r="D104" s="4">
        <v>4300</v>
      </c>
      <c r="E104" s="4">
        <f t="shared" si="2"/>
        <v>-10700</v>
      </c>
      <c r="F104" s="4">
        <f t="shared" si="3"/>
        <v>28.666666666666668</v>
      </c>
    </row>
    <row r="105" spans="1:6" ht="105">
      <c r="A105" s="3" t="s">
        <v>203</v>
      </c>
      <c r="B105" s="2" t="s">
        <v>204</v>
      </c>
      <c r="C105" s="4">
        <v>15000</v>
      </c>
      <c r="D105" s="4">
        <v>4300</v>
      </c>
      <c r="E105" s="4">
        <f t="shared" si="2"/>
        <v>-10700</v>
      </c>
      <c r="F105" s="4">
        <f t="shared" si="3"/>
        <v>28.666666666666668</v>
      </c>
    </row>
    <row r="106" spans="1:6" ht="58.5" customHeight="1">
      <c r="A106" s="3" t="s">
        <v>205</v>
      </c>
      <c r="B106" s="2" t="s">
        <v>206</v>
      </c>
      <c r="C106" s="4">
        <v>70000</v>
      </c>
      <c r="D106" s="4">
        <v>29000</v>
      </c>
      <c r="E106" s="4">
        <f t="shared" si="2"/>
        <v>-41000</v>
      </c>
      <c r="F106" s="4">
        <f t="shared" si="3"/>
        <v>41.428571428571431</v>
      </c>
    </row>
    <row r="107" spans="1:6" ht="87" customHeight="1">
      <c r="A107" s="3" t="s">
        <v>207</v>
      </c>
      <c r="B107" s="2" t="s">
        <v>208</v>
      </c>
      <c r="C107" s="4">
        <v>70000</v>
      </c>
      <c r="D107" s="4">
        <v>29000</v>
      </c>
      <c r="E107" s="4">
        <f t="shared" si="2"/>
        <v>-41000</v>
      </c>
      <c r="F107" s="4">
        <f t="shared" si="3"/>
        <v>41.428571428571431</v>
      </c>
    </row>
    <row r="108" spans="1:6" ht="75" customHeight="1">
      <c r="A108" s="3" t="s">
        <v>209</v>
      </c>
      <c r="B108" s="2" t="s">
        <v>210</v>
      </c>
      <c r="C108" s="4">
        <v>56000</v>
      </c>
      <c r="D108" s="4">
        <v>21335</v>
      </c>
      <c r="E108" s="4">
        <f t="shared" si="2"/>
        <v>-34665</v>
      </c>
      <c r="F108" s="4">
        <f t="shared" si="3"/>
        <v>38.098214285714285</v>
      </c>
    </row>
    <row r="109" spans="1:6" ht="105" customHeight="1">
      <c r="A109" s="3" t="s">
        <v>211</v>
      </c>
      <c r="B109" s="2" t="s">
        <v>212</v>
      </c>
      <c r="C109" s="4">
        <v>56000</v>
      </c>
      <c r="D109" s="4">
        <v>21335</v>
      </c>
      <c r="E109" s="4">
        <f t="shared" si="2"/>
        <v>-34665</v>
      </c>
      <c r="F109" s="4">
        <f t="shared" si="3"/>
        <v>38.098214285714285</v>
      </c>
    </row>
    <row r="110" spans="1:6" ht="115.5" customHeight="1">
      <c r="A110" s="3" t="s">
        <v>213</v>
      </c>
      <c r="B110" s="2" t="s">
        <v>214</v>
      </c>
      <c r="C110" s="4">
        <v>2000</v>
      </c>
      <c r="D110" s="4">
        <v>900.84</v>
      </c>
      <c r="E110" s="4">
        <f t="shared" si="2"/>
        <v>-1099.1599999999999</v>
      </c>
      <c r="F110" s="4">
        <f t="shared" si="3"/>
        <v>45.042000000000002</v>
      </c>
    </row>
    <row r="111" spans="1:6" ht="105">
      <c r="A111" s="3" t="s">
        <v>215</v>
      </c>
      <c r="B111" s="2" t="s">
        <v>216</v>
      </c>
      <c r="C111" s="4">
        <v>2000</v>
      </c>
      <c r="D111" s="4">
        <v>900.84</v>
      </c>
      <c r="E111" s="4">
        <f t="shared" si="2"/>
        <v>-1099.1599999999999</v>
      </c>
      <c r="F111" s="4">
        <f t="shared" si="3"/>
        <v>45.042000000000002</v>
      </c>
    </row>
    <row r="112" spans="1:6" ht="90">
      <c r="A112" s="3" t="s">
        <v>217</v>
      </c>
      <c r="B112" s="2" t="s">
        <v>218</v>
      </c>
      <c r="C112" s="4">
        <v>2000</v>
      </c>
      <c r="D112" s="4">
        <v>900.84</v>
      </c>
      <c r="E112" s="4">
        <f t="shared" si="2"/>
        <v>-1099.1599999999999</v>
      </c>
      <c r="F112" s="4">
        <f t="shared" si="3"/>
        <v>45.042000000000002</v>
      </c>
    </row>
    <row r="113" spans="1:6" ht="30">
      <c r="A113" s="3" t="s">
        <v>219</v>
      </c>
      <c r="B113" s="2" t="s">
        <v>220</v>
      </c>
      <c r="C113" s="4">
        <v>285000</v>
      </c>
      <c r="D113" s="4">
        <v>277560.73</v>
      </c>
      <c r="E113" s="4">
        <f t="shared" si="2"/>
        <v>-7439.2700000000186</v>
      </c>
      <c r="F113" s="4">
        <f t="shared" si="3"/>
        <v>97.3897298245614</v>
      </c>
    </row>
    <row r="114" spans="1:6" ht="105" customHeight="1">
      <c r="A114" s="3" t="s">
        <v>221</v>
      </c>
      <c r="B114" s="2" t="s">
        <v>222</v>
      </c>
      <c r="C114" s="4">
        <v>1000</v>
      </c>
      <c r="D114" s="4">
        <v>0</v>
      </c>
      <c r="E114" s="4">
        <f t="shared" si="2"/>
        <v>-1000</v>
      </c>
      <c r="F114" s="4">
        <f t="shared" si="3"/>
        <v>0</v>
      </c>
    </row>
    <row r="115" spans="1:6" ht="76.5" customHeight="1">
      <c r="A115" s="3" t="s">
        <v>223</v>
      </c>
      <c r="B115" s="2" t="s">
        <v>224</v>
      </c>
      <c r="C115" s="4">
        <v>1000</v>
      </c>
      <c r="D115" s="4">
        <v>0</v>
      </c>
      <c r="E115" s="4">
        <f t="shared" si="2"/>
        <v>-1000</v>
      </c>
      <c r="F115" s="4">
        <f t="shared" si="3"/>
        <v>0</v>
      </c>
    </row>
    <row r="116" spans="1:6" ht="90">
      <c r="A116" s="3" t="s">
        <v>225</v>
      </c>
      <c r="B116" s="2" t="s">
        <v>226</v>
      </c>
      <c r="C116" s="4">
        <v>284000</v>
      </c>
      <c r="D116" s="4">
        <v>277560.73</v>
      </c>
      <c r="E116" s="4">
        <f t="shared" si="2"/>
        <v>-6439.2700000000186</v>
      </c>
      <c r="F116" s="4">
        <f t="shared" si="3"/>
        <v>97.732651408450693</v>
      </c>
    </row>
    <row r="117" spans="1:6" ht="72" customHeight="1">
      <c r="A117" s="3" t="s">
        <v>227</v>
      </c>
      <c r="B117" s="2" t="s">
        <v>228</v>
      </c>
      <c r="C117" s="4">
        <v>283000</v>
      </c>
      <c r="D117" s="4">
        <v>277210.73</v>
      </c>
      <c r="E117" s="4">
        <f t="shared" si="2"/>
        <v>-5789.2700000000186</v>
      </c>
      <c r="F117" s="4">
        <f t="shared" si="3"/>
        <v>97.954321554770303</v>
      </c>
    </row>
    <row r="118" spans="1:6" ht="90">
      <c r="A118" s="3" t="s">
        <v>229</v>
      </c>
      <c r="B118" s="2" t="s">
        <v>230</v>
      </c>
      <c r="C118" s="4">
        <v>1000</v>
      </c>
      <c r="D118" s="4">
        <v>350</v>
      </c>
      <c r="E118" s="4">
        <f t="shared" si="2"/>
        <v>-650</v>
      </c>
      <c r="F118" s="4">
        <f t="shared" si="3"/>
        <v>35</v>
      </c>
    </row>
    <row r="119" spans="1:6">
      <c r="A119" s="2" t="s">
        <v>231</v>
      </c>
      <c r="B119" s="2" t="s">
        <v>232</v>
      </c>
      <c r="C119" s="4">
        <v>10000</v>
      </c>
      <c r="D119" s="4">
        <v>9000</v>
      </c>
      <c r="E119" s="4">
        <f t="shared" si="2"/>
        <v>-1000</v>
      </c>
      <c r="F119" s="4">
        <f t="shared" si="3"/>
        <v>90</v>
      </c>
    </row>
    <row r="120" spans="1:6" ht="103.5" customHeight="1">
      <c r="A120" s="3" t="s">
        <v>233</v>
      </c>
      <c r="B120" s="2" t="s">
        <v>234</v>
      </c>
      <c r="C120" s="4">
        <v>10000</v>
      </c>
      <c r="D120" s="4">
        <v>9000</v>
      </c>
      <c r="E120" s="4">
        <f t="shared" si="2"/>
        <v>-1000</v>
      </c>
      <c r="F120" s="4">
        <f t="shared" si="3"/>
        <v>90</v>
      </c>
    </row>
    <row r="121" spans="1:6">
      <c r="A121" s="2" t="s">
        <v>235</v>
      </c>
      <c r="B121" s="2" t="s">
        <v>236</v>
      </c>
      <c r="C121" s="4">
        <v>0</v>
      </c>
      <c r="D121" s="4">
        <v>218580.5</v>
      </c>
      <c r="E121" s="4">
        <f t="shared" si="2"/>
        <v>218580.5</v>
      </c>
      <c r="F121" s="4" t="e">
        <f t="shared" si="3"/>
        <v>#DIV/0!</v>
      </c>
    </row>
    <row r="122" spans="1:6">
      <c r="A122" s="2" t="s">
        <v>237</v>
      </c>
      <c r="B122" s="2" t="s">
        <v>238</v>
      </c>
      <c r="C122" s="4">
        <v>0</v>
      </c>
      <c r="D122" s="4">
        <v>218580.5</v>
      </c>
      <c r="E122" s="4">
        <f t="shared" si="2"/>
        <v>218580.5</v>
      </c>
      <c r="F122" s="4" t="e">
        <f t="shared" si="3"/>
        <v>#DIV/0!</v>
      </c>
    </row>
    <row r="123" spans="1:6" ht="30">
      <c r="A123" s="3" t="s">
        <v>239</v>
      </c>
      <c r="B123" s="2" t="s">
        <v>240</v>
      </c>
      <c r="C123" s="4">
        <v>0</v>
      </c>
      <c r="D123" s="4">
        <v>218580.5</v>
      </c>
      <c r="E123" s="4">
        <f t="shared" si="2"/>
        <v>218580.5</v>
      </c>
      <c r="F123" s="4" t="e">
        <f t="shared" si="3"/>
        <v>#DIV/0!</v>
      </c>
    </row>
    <row r="124" spans="1:6">
      <c r="A124" s="2" t="s">
        <v>241</v>
      </c>
      <c r="B124" s="2" t="s">
        <v>242</v>
      </c>
      <c r="C124" s="4">
        <v>1031200245.49</v>
      </c>
      <c r="D124" s="4">
        <v>645172403.24000001</v>
      </c>
      <c r="E124" s="4">
        <f t="shared" si="2"/>
        <v>-386027842.25</v>
      </c>
      <c r="F124" s="4">
        <f t="shared" si="3"/>
        <v>62.565191005499663</v>
      </c>
    </row>
    <row r="125" spans="1:6" ht="34.5" customHeight="1">
      <c r="A125" s="3" t="s">
        <v>243</v>
      </c>
      <c r="B125" s="2" t="s">
        <v>244</v>
      </c>
      <c r="C125" s="4">
        <v>1015467586.79</v>
      </c>
      <c r="D125" s="4">
        <v>644585069.03999996</v>
      </c>
      <c r="E125" s="4">
        <f t="shared" si="2"/>
        <v>-370882517.75</v>
      </c>
      <c r="F125" s="4">
        <f t="shared" si="3"/>
        <v>63.476675910217992</v>
      </c>
    </row>
    <row r="126" spans="1:6" ht="30">
      <c r="A126" s="3" t="s">
        <v>245</v>
      </c>
      <c r="B126" s="2" t="s">
        <v>246</v>
      </c>
      <c r="C126" s="4">
        <v>374209900</v>
      </c>
      <c r="D126" s="4">
        <v>277758400</v>
      </c>
      <c r="E126" s="4">
        <f t="shared" si="2"/>
        <v>-96451500</v>
      </c>
      <c r="F126" s="4">
        <f t="shared" si="3"/>
        <v>74.225294413643255</v>
      </c>
    </row>
    <row r="127" spans="1:6">
      <c r="A127" s="2" t="s">
        <v>247</v>
      </c>
      <c r="B127" s="2" t="s">
        <v>248</v>
      </c>
      <c r="C127" s="4">
        <v>254467800</v>
      </c>
      <c r="D127" s="4">
        <v>251622200</v>
      </c>
      <c r="E127" s="4">
        <f t="shared" si="2"/>
        <v>-2845600</v>
      </c>
      <c r="F127" s="4">
        <f t="shared" si="3"/>
        <v>98.881744566503102</v>
      </c>
    </row>
    <row r="128" spans="1:6" ht="45">
      <c r="A128" s="3" t="s">
        <v>249</v>
      </c>
      <c r="B128" s="2" t="s">
        <v>250</v>
      </c>
      <c r="C128" s="4">
        <v>254467800</v>
      </c>
      <c r="D128" s="4">
        <v>251622200</v>
      </c>
      <c r="E128" s="4">
        <f t="shared" si="2"/>
        <v>-2845600</v>
      </c>
      <c r="F128" s="4">
        <f t="shared" si="3"/>
        <v>98.881744566503102</v>
      </c>
    </row>
    <row r="129" spans="1:6" ht="30">
      <c r="A129" s="3" t="s">
        <v>251</v>
      </c>
      <c r="B129" s="2" t="s">
        <v>252</v>
      </c>
      <c r="C129" s="4">
        <v>70370000</v>
      </c>
      <c r="D129" s="4">
        <v>24136200</v>
      </c>
      <c r="E129" s="4">
        <f t="shared" si="2"/>
        <v>-46233800</v>
      </c>
      <c r="F129" s="4">
        <f t="shared" si="3"/>
        <v>34.298991047321302</v>
      </c>
    </row>
    <row r="130" spans="1:6" ht="45">
      <c r="A130" s="3" t="s">
        <v>253</v>
      </c>
      <c r="B130" s="2" t="s">
        <v>254</v>
      </c>
      <c r="C130" s="4">
        <v>70370000</v>
      </c>
      <c r="D130" s="4">
        <v>24136200</v>
      </c>
      <c r="E130" s="4">
        <f t="shared" si="2"/>
        <v>-46233800</v>
      </c>
      <c r="F130" s="4">
        <f t="shared" si="3"/>
        <v>34.298991047321302</v>
      </c>
    </row>
    <row r="131" spans="1:6">
      <c r="A131" s="2" t="s">
        <v>255</v>
      </c>
      <c r="B131" s="2" t="s">
        <v>256</v>
      </c>
      <c r="C131" s="4">
        <v>49372100</v>
      </c>
      <c r="D131" s="4">
        <v>2000000</v>
      </c>
      <c r="E131" s="4">
        <f t="shared" ref="E131:E178" si="4">D131-C131</f>
        <v>-47372100</v>
      </c>
      <c r="F131" s="4">
        <f t="shared" ref="F131:F178" si="5">D131/C131*100</f>
        <v>4.0508708359579604</v>
      </c>
    </row>
    <row r="132" spans="1:6">
      <c r="A132" s="2" t="s">
        <v>257</v>
      </c>
      <c r="B132" s="2" t="s">
        <v>258</v>
      </c>
      <c r="C132" s="4">
        <v>49372100</v>
      </c>
      <c r="D132" s="4">
        <v>2000000</v>
      </c>
      <c r="E132" s="4">
        <f t="shared" si="4"/>
        <v>-47372100</v>
      </c>
      <c r="F132" s="4">
        <f t="shared" si="5"/>
        <v>4.0508708359579604</v>
      </c>
    </row>
    <row r="133" spans="1:6" ht="30">
      <c r="A133" s="3" t="s">
        <v>259</v>
      </c>
      <c r="B133" s="2" t="s">
        <v>260</v>
      </c>
      <c r="C133" s="4">
        <v>166585206.46000001</v>
      </c>
      <c r="D133" s="4">
        <v>45593417.990000002</v>
      </c>
      <c r="E133" s="4">
        <f t="shared" si="4"/>
        <v>-120991788.47</v>
      </c>
      <c r="F133" s="4">
        <f t="shared" si="5"/>
        <v>27.369427909523147</v>
      </c>
    </row>
    <row r="134" spans="1:6" ht="49.5" customHeight="1">
      <c r="A134" s="3" t="s">
        <v>261</v>
      </c>
      <c r="B134" s="2" t="s">
        <v>262</v>
      </c>
      <c r="C134" s="4">
        <v>3424700</v>
      </c>
      <c r="D134" s="4">
        <v>0</v>
      </c>
      <c r="E134" s="4">
        <f t="shared" si="4"/>
        <v>-3424700</v>
      </c>
      <c r="F134" s="4">
        <f t="shared" si="5"/>
        <v>0</v>
      </c>
    </row>
    <row r="135" spans="1:6" ht="60">
      <c r="A135" s="3" t="s">
        <v>263</v>
      </c>
      <c r="B135" s="2" t="s">
        <v>264</v>
      </c>
      <c r="C135" s="4">
        <v>3424700</v>
      </c>
      <c r="D135" s="4">
        <v>0</v>
      </c>
      <c r="E135" s="4">
        <f t="shared" si="4"/>
        <v>-3424700</v>
      </c>
      <c r="F135" s="4">
        <f t="shared" si="5"/>
        <v>0</v>
      </c>
    </row>
    <row r="136" spans="1:6" ht="60">
      <c r="A136" s="3" t="s">
        <v>265</v>
      </c>
      <c r="B136" s="2" t="s">
        <v>266</v>
      </c>
      <c r="C136" s="4">
        <v>4198274</v>
      </c>
      <c r="D136" s="4">
        <v>0</v>
      </c>
      <c r="E136" s="4">
        <f t="shared" si="4"/>
        <v>-4198274</v>
      </c>
      <c r="F136" s="4">
        <f t="shared" si="5"/>
        <v>0</v>
      </c>
    </row>
    <row r="137" spans="1:6" ht="75">
      <c r="A137" s="3" t="s">
        <v>267</v>
      </c>
      <c r="B137" s="2" t="s">
        <v>268</v>
      </c>
      <c r="C137" s="4">
        <v>4198274</v>
      </c>
      <c r="D137" s="4">
        <v>0</v>
      </c>
      <c r="E137" s="4">
        <f t="shared" si="4"/>
        <v>-4198274</v>
      </c>
      <c r="F137" s="4">
        <f t="shared" si="5"/>
        <v>0</v>
      </c>
    </row>
    <row r="138" spans="1:6" ht="45">
      <c r="A138" s="3" t="s">
        <v>269</v>
      </c>
      <c r="B138" s="2" t="s">
        <v>270</v>
      </c>
      <c r="C138" s="4">
        <v>3300000</v>
      </c>
      <c r="D138" s="4">
        <v>3300000</v>
      </c>
      <c r="E138" s="4">
        <f t="shared" si="4"/>
        <v>0</v>
      </c>
      <c r="F138" s="4">
        <f t="shared" si="5"/>
        <v>100</v>
      </c>
    </row>
    <row r="139" spans="1:6" ht="45">
      <c r="A139" s="3" t="s">
        <v>271</v>
      </c>
      <c r="B139" s="2" t="s">
        <v>272</v>
      </c>
      <c r="C139" s="4">
        <v>3300000</v>
      </c>
      <c r="D139" s="4">
        <v>3300000</v>
      </c>
      <c r="E139" s="4">
        <f t="shared" si="4"/>
        <v>0</v>
      </c>
      <c r="F139" s="4">
        <f t="shared" si="5"/>
        <v>100</v>
      </c>
    </row>
    <row r="140" spans="1:6" ht="75">
      <c r="A140" s="3" t="s">
        <v>273</v>
      </c>
      <c r="B140" s="2" t="s">
        <v>274</v>
      </c>
      <c r="C140" s="4">
        <v>260000</v>
      </c>
      <c r="D140" s="4">
        <v>0</v>
      </c>
      <c r="E140" s="4">
        <f t="shared" si="4"/>
        <v>-260000</v>
      </c>
      <c r="F140" s="4">
        <f t="shared" si="5"/>
        <v>0</v>
      </c>
    </row>
    <row r="141" spans="1:6" ht="90">
      <c r="A141" s="3" t="s">
        <v>275</v>
      </c>
      <c r="B141" s="2" t="s">
        <v>276</v>
      </c>
      <c r="C141" s="4">
        <v>260000</v>
      </c>
      <c r="D141" s="4">
        <v>0</v>
      </c>
      <c r="E141" s="4">
        <f t="shared" si="4"/>
        <v>-260000</v>
      </c>
      <c r="F141" s="4">
        <f t="shared" si="5"/>
        <v>0</v>
      </c>
    </row>
    <row r="142" spans="1:6" ht="60">
      <c r="A142" s="3" t="s">
        <v>277</v>
      </c>
      <c r="B142" s="2" t="s">
        <v>278</v>
      </c>
      <c r="C142" s="4">
        <v>5435663</v>
      </c>
      <c r="D142" s="4">
        <v>0</v>
      </c>
      <c r="E142" s="4">
        <f t="shared" si="4"/>
        <v>-5435663</v>
      </c>
      <c r="F142" s="4">
        <f t="shared" si="5"/>
        <v>0</v>
      </c>
    </row>
    <row r="143" spans="1:6" ht="75">
      <c r="A143" s="3" t="s">
        <v>279</v>
      </c>
      <c r="B143" s="2" t="s">
        <v>280</v>
      </c>
      <c r="C143" s="4">
        <v>5435663</v>
      </c>
      <c r="D143" s="4">
        <v>0</v>
      </c>
      <c r="E143" s="4">
        <f t="shared" si="4"/>
        <v>-5435663</v>
      </c>
      <c r="F143" s="4">
        <f t="shared" si="5"/>
        <v>0</v>
      </c>
    </row>
    <row r="144" spans="1:6" ht="60">
      <c r="A144" s="3" t="s">
        <v>281</v>
      </c>
      <c r="B144" s="2" t="s">
        <v>282</v>
      </c>
      <c r="C144" s="4">
        <v>2083860</v>
      </c>
      <c r="D144" s="4">
        <v>2083860</v>
      </c>
      <c r="E144" s="4">
        <f t="shared" si="4"/>
        <v>0</v>
      </c>
      <c r="F144" s="4">
        <f t="shared" si="5"/>
        <v>100</v>
      </c>
    </row>
    <row r="145" spans="1:6" ht="60">
      <c r="A145" s="3" t="s">
        <v>283</v>
      </c>
      <c r="B145" s="2" t="s">
        <v>284</v>
      </c>
      <c r="C145" s="4">
        <v>2083860</v>
      </c>
      <c r="D145" s="4">
        <v>2083860</v>
      </c>
      <c r="E145" s="4">
        <f t="shared" si="4"/>
        <v>0</v>
      </c>
      <c r="F145" s="4">
        <f t="shared" si="5"/>
        <v>100</v>
      </c>
    </row>
    <row r="146" spans="1:6" ht="30">
      <c r="A146" s="3" t="s">
        <v>285</v>
      </c>
      <c r="B146" s="2" t="s">
        <v>286</v>
      </c>
      <c r="C146" s="4">
        <v>752160</v>
      </c>
      <c r="D146" s="4">
        <v>0</v>
      </c>
      <c r="E146" s="4">
        <f t="shared" si="4"/>
        <v>-752160</v>
      </c>
      <c r="F146" s="4">
        <f t="shared" si="5"/>
        <v>0</v>
      </c>
    </row>
    <row r="147" spans="1:6" ht="45">
      <c r="A147" s="3" t="s">
        <v>287</v>
      </c>
      <c r="B147" s="2" t="s">
        <v>288</v>
      </c>
      <c r="C147" s="4">
        <v>752160</v>
      </c>
      <c r="D147" s="4">
        <v>0</v>
      </c>
      <c r="E147" s="4">
        <f t="shared" si="4"/>
        <v>-752160</v>
      </c>
      <c r="F147" s="4">
        <f t="shared" si="5"/>
        <v>0</v>
      </c>
    </row>
    <row r="148" spans="1:6">
      <c r="A148" s="2" t="s">
        <v>289</v>
      </c>
      <c r="B148" s="2" t="s">
        <v>290</v>
      </c>
      <c r="C148" s="4">
        <v>147130549.46000001</v>
      </c>
      <c r="D148" s="4">
        <v>40209557.990000002</v>
      </c>
      <c r="E148" s="4">
        <f t="shared" si="4"/>
        <v>-106920991.47</v>
      </c>
      <c r="F148" s="4">
        <f t="shared" si="5"/>
        <v>27.329170004174873</v>
      </c>
    </row>
    <row r="149" spans="1:6">
      <c r="A149" s="2" t="s">
        <v>291</v>
      </c>
      <c r="B149" s="2" t="s">
        <v>292</v>
      </c>
      <c r="C149" s="4">
        <v>147130549.46000001</v>
      </c>
      <c r="D149" s="4">
        <v>40209557.990000002</v>
      </c>
      <c r="E149" s="4">
        <f t="shared" si="4"/>
        <v>-106920991.47</v>
      </c>
      <c r="F149" s="4">
        <f t="shared" si="5"/>
        <v>27.329170004174873</v>
      </c>
    </row>
    <row r="150" spans="1:6" ht="30">
      <c r="A150" s="3" t="s">
        <v>293</v>
      </c>
      <c r="B150" s="2" t="s">
        <v>294</v>
      </c>
      <c r="C150" s="4">
        <v>460760857.32999998</v>
      </c>
      <c r="D150" s="4">
        <v>319004512.97000003</v>
      </c>
      <c r="E150" s="4">
        <f t="shared" si="4"/>
        <v>-141756344.35999995</v>
      </c>
      <c r="F150" s="4">
        <f t="shared" si="5"/>
        <v>69.234291041681701</v>
      </c>
    </row>
    <row r="151" spans="1:6" ht="45">
      <c r="A151" s="3" t="s">
        <v>295</v>
      </c>
      <c r="B151" s="2" t="s">
        <v>296</v>
      </c>
      <c r="C151" s="4">
        <v>456974657.32999998</v>
      </c>
      <c r="D151" s="4">
        <v>316642033.98000002</v>
      </c>
      <c r="E151" s="4">
        <f t="shared" si="4"/>
        <v>-140332623.34999996</v>
      </c>
      <c r="F151" s="4">
        <f t="shared" si="5"/>
        <v>69.290939639862771</v>
      </c>
    </row>
    <row r="152" spans="1:6" ht="45">
      <c r="A152" s="3" t="s">
        <v>297</v>
      </c>
      <c r="B152" s="2" t="s">
        <v>298</v>
      </c>
      <c r="C152" s="4">
        <v>456974657.32999998</v>
      </c>
      <c r="D152" s="4">
        <v>316642033.98000002</v>
      </c>
      <c r="E152" s="4">
        <f t="shared" si="4"/>
        <v>-140332623.34999996</v>
      </c>
      <c r="F152" s="4">
        <f t="shared" si="5"/>
        <v>69.290939639862771</v>
      </c>
    </row>
    <row r="153" spans="1:6" ht="90">
      <c r="A153" s="3" t="s">
        <v>299</v>
      </c>
      <c r="B153" s="2" t="s">
        <v>300</v>
      </c>
      <c r="C153" s="4">
        <v>1603000</v>
      </c>
      <c r="D153" s="4">
        <v>1040800</v>
      </c>
      <c r="E153" s="4">
        <f t="shared" si="4"/>
        <v>-562200</v>
      </c>
      <c r="F153" s="4">
        <f t="shared" si="5"/>
        <v>64.928259513412357</v>
      </c>
    </row>
    <row r="154" spans="1:6" ht="90">
      <c r="A154" s="3" t="s">
        <v>301</v>
      </c>
      <c r="B154" s="2" t="s">
        <v>302</v>
      </c>
      <c r="C154" s="4">
        <v>1603000</v>
      </c>
      <c r="D154" s="4">
        <v>1040800</v>
      </c>
      <c r="E154" s="4">
        <f t="shared" si="4"/>
        <v>-562200</v>
      </c>
      <c r="F154" s="4">
        <f t="shared" si="5"/>
        <v>64.928259513412357</v>
      </c>
    </row>
    <row r="155" spans="1:6" ht="45">
      <c r="A155" s="3" t="s">
        <v>303</v>
      </c>
      <c r="B155" s="2" t="s">
        <v>304</v>
      </c>
      <c r="C155" s="4">
        <v>1991600</v>
      </c>
      <c r="D155" s="4">
        <v>1321678.99</v>
      </c>
      <c r="E155" s="4">
        <f t="shared" si="4"/>
        <v>-669921.01</v>
      </c>
      <c r="F155" s="4">
        <f t="shared" si="5"/>
        <v>66.362672725446885</v>
      </c>
    </row>
    <row r="156" spans="1:6" ht="46.5" customHeight="1">
      <c r="A156" s="3" t="s">
        <v>305</v>
      </c>
      <c r="B156" s="2" t="s">
        <v>306</v>
      </c>
      <c r="C156" s="4">
        <v>1991600</v>
      </c>
      <c r="D156" s="4">
        <v>1321678.99</v>
      </c>
      <c r="E156" s="4">
        <f t="shared" si="4"/>
        <v>-669921.01</v>
      </c>
      <c r="F156" s="4">
        <f t="shared" si="5"/>
        <v>66.362672725446885</v>
      </c>
    </row>
    <row r="157" spans="1:6" ht="60">
      <c r="A157" s="3" t="s">
        <v>307</v>
      </c>
      <c r="B157" s="2" t="s">
        <v>308</v>
      </c>
      <c r="C157" s="4">
        <v>13600</v>
      </c>
      <c r="D157" s="4">
        <v>0</v>
      </c>
      <c r="E157" s="4">
        <f t="shared" si="4"/>
        <v>-13600</v>
      </c>
      <c r="F157" s="4">
        <f t="shared" si="5"/>
        <v>0</v>
      </c>
    </row>
    <row r="158" spans="1:6" ht="75">
      <c r="A158" s="3" t="s">
        <v>309</v>
      </c>
      <c r="B158" s="2" t="s">
        <v>310</v>
      </c>
      <c r="C158" s="4">
        <v>13600</v>
      </c>
      <c r="D158" s="4">
        <v>0</v>
      </c>
      <c r="E158" s="4">
        <f t="shared" si="4"/>
        <v>-13600</v>
      </c>
      <c r="F158" s="4">
        <f t="shared" si="5"/>
        <v>0</v>
      </c>
    </row>
    <row r="159" spans="1:6" ht="30">
      <c r="A159" s="3" t="s">
        <v>311</v>
      </c>
      <c r="B159" s="2" t="s">
        <v>312</v>
      </c>
      <c r="C159" s="4">
        <v>178000</v>
      </c>
      <c r="D159" s="4">
        <v>0</v>
      </c>
      <c r="E159" s="4">
        <f t="shared" si="4"/>
        <v>-178000</v>
      </c>
      <c r="F159" s="4">
        <f t="shared" si="5"/>
        <v>0</v>
      </c>
    </row>
    <row r="160" spans="1:6" ht="45">
      <c r="A160" s="3" t="s">
        <v>313</v>
      </c>
      <c r="B160" s="2" t="s">
        <v>314</v>
      </c>
      <c r="C160" s="4">
        <v>178000</v>
      </c>
      <c r="D160" s="4">
        <v>0</v>
      </c>
      <c r="E160" s="4">
        <f t="shared" si="4"/>
        <v>-178000</v>
      </c>
      <c r="F160" s="4">
        <f t="shared" si="5"/>
        <v>0</v>
      </c>
    </row>
    <row r="161" spans="1:6">
      <c r="A161" s="2" t="s">
        <v>315</v>
      </c>
      <c r="B161" s="2" t="s">
        <v>316</v>
      </c>
      <c r="C161" s="4">
        <v>13911623</v>
      </c>
      <c r="D161" s="4">
        <v>2228738.08</v>
      </c>
      <c r="E161" s="4">
        <f t="shared" si="4"/>
        <v>-11682884.92</v>
      </c>
      <c r="F161" s="4">
        <f t="shared" si="5"/>
        <v>16.020690612446874</v>
      </c>
    </row>
    <row r="162" spans="1:6" ht="61.5" customHeight="1">
      <c r="A162" s="3" t="s">
        <v>317</v>
      </c>
      <c r="B162" s="2" t="s">
        <v>318</v>
      </c>
      <c r="C162" s="4">
        <v>10038400</v>
      </c>
      <c r="D162" s="4">
        <v>0</v>
      </c>
      <c r="E162" s="4">
        <f t="shared" si="4"/>
        <v>-10038400</v>
      </c>
      <c r="F162" s="4">
        <f t="shared" si="5"/>
        <v>0</v>
      </c>
    </row>
    <row r="163" spans="1:6" ht="78" customHeight="1">
      <c r="A163" s="3" t="s">
        <v>319</v>
      </c>
      <c r="B163" s="2" t="s">
        <v>320</v>
      </c>
      <c r="C163" s="4">
        <v>10038400</v>
      </c>
      <c r="D163" s="4">
        <v>0</v>
      </c>
      <c r="E163" s="4">
        <f t="shared" si="4"/>
        <v>-10038400</v>
      </c>
      <c r="F163" s="4">
        <f t="shared" si="5"/>
        <v>0</v>
      </c>
    </row>
    <row r="164" spans="1:6" ht="30">
      <c r="A164" s="3" t="s">
        <v>321</v>
      </c>
      <c r="B164" s="2" t="s">
        <v>322</v>
      </c>
      <c r="C164" s="4">
        <v>100000</v>
      </c>
      <c r="D164" s="4">
        <v>100000</v>
      </c>
      <c r="E164" s="4">
        <f t="shared" si="4"/>
        <v>0</v>
      </c>
      <c r="F164" s="4">
        <f t="shared" si="5"/>
        <v>100</v>
      </c>
    </row>
    <row r="165" spans="1:6" ht="45">
      <c r="A165" s="3" t="s">
        <v>323</v>
      </c>
      <c r="B165" s="2" t="s">
        <v>324</v>
      </c>
      <c r="C165" s="4">
        <v>100000</v>
      </c>
      <c r="D165" s="4">
        <v>100000</v>
      </c>
      <c r="E165" s="4">
        <f t="shared" si="4"/>
        <v>0</v>
      </c>
      <c r="F165" s="4">
        <f t="shared" si="5"/>
        <v>100</v>
      </c>
    </row>
    <row r="166" spans="1:6" ht="30">
      <c r="A166" s="3" t="s">
        <v>325</v>
      </c>
      <c r="B166" s="2" t="s">
        <v>326</v>
      </c>
      <c r="C166" s="4">
        <v>3773223</v>
      </c>
      <c r="D166" s="4">
        <v>2128738.08</v>
      </c>
      <c r="E166" s="4">
        <f t="shared" si="4"/>
        <v>-1644484.92</v>
      </c>
      <c r="F166" s="4">
        <f t="shared" si="5"/>
        <v>56.416969789487659</v>
      </c>
    </row>
    <row r="167" spans="1:6" ht="30">
      <c r="A167" s="3" t="s">
        <v>327</v>
      </c>
      <c r="B167" s="2" t="s">
        <v>328</v>
      </c>
      <c r="C167" s="4">
        <v>3773223</v>
      </c>
      <c r="D167" s="4">
        <v>2128738.08</v>
      </c>
      <c r="E167" s="4">
        <f t="shared" si="4"/>
        <v>-1644484.92</v>
      </c>
      <c r="F167" s="4">
        <f t="shared" si="5"/>
        <v>56.416969789487659</v>
      </c>
    </row>
    <row r="168" spans="1:6" ht="30">
      <c r="A168" s="3" t="s">
        <v>329</v>
      </c>
      <c r="B168" s="2" t="s">
        <v>330</v>
      </c>
      <c r="C168" s="4">
        <v>536669</v>
      </c>
      <c r="D168" s="4">
        <v>536669</v>
      </c>
      <c r="E168" s="4">
        <f t="shared" si="4"/>
        <v>0</v>
      </c>
      <c r="F168" s="4">
        <f t="shared" si="5"/>
        <v>100</v>
      </c>
    </row>
    <row r="169" spans="1:6" ht="30">
      <c r="A169" s="3" t="s">
        <v>331</v>
      </c>
      <c r="B169" s="2" t="s">
        <v>332</v>
      </c>
      <c r="C169" s="4">
        <v>536669</v>
      </c>
      <c r="D169" s="4">
        <v>536669</v>
      </c>
      <c r="E169" s="4">
        <f t="shared" si="4"/>
        <v>0</v>
      </c>
      <c r="F169" s="4">
        <f t="shared" si="5"/>
        <v>100</v>
      </c>
    </row>
    <row r="170" spans="1:6" ht="45">
      <c r="A170" s="3" t="s">
        <v>333</v>
      </c>
      <c r="B170" s="2" t="s">
        <v>334</v>
      </c>
      <c r="C170" s="4">
        <v>536669</v>
      </c>
      <c r="D170" s="4">
        <v>536669</v>
      </c>
      <c r="E170" s="4">
        <f t="shared" si="4"/>
        <v>0</v>
      </c>
      <c r="F170" s="4">
        <f t="shared" si="5"/>
        <v>100</v>
      </c>
    </row>
    <row r="171" spans="1:6">
      <c r="A171" s="2" t="s">
        <v>335</v>
      </c>
      <c r="B171" s="2" t="s">
        <v>336</v>
      </c>
      <c r="C171" s="4">
        <v>15447102</v>
      </c>
      <c r="D171" s="4">
        <v>292537</v>
      </c>
      <c r="E171" s="4">
        <f t="shared" si="4"/>
        <v>-15154565</v>
      </c>
      <c r="F171" s="4">
        <f t="shared" si="5"/>
        <v>1.8937985908295292</v>
      </c>
    </row>
    <row r="172" spans="1:6" ht="30">
      <c r="A172" s="3" t="s">
        <v>337</v>
      </c>
      <c r="B172" s="2" t="s">
        <v>338</v>
      </c>
      <c r="C172" s="4">
        <v>15161140</v>
      </c>
      <c r="D172" s="4">
        <v>0</v>
      </c>
      <c r="E172" s="4">
        <f t="shared" si="4"/>
        <v>-15161140</v>
      </c>
      <c r="F172" s="4">
        <f t="shared" si="5"/>
        <v>0</v>
      </c>
    </row>
    <row r="173" spans="1:6" ht="30">
      <c r="A173" s="3" t="s">
        <v>337</v>
      </c>
      <c r="B173" s="2" t="s">
        <v>339</v>
      </c>
      <c r="C173" s="4">
        <v>15161140</v>
      </c>
      <c r="D173" s="4">
        <v>0</v>
      </c>
      <c r="E173" s="4">
        <f t="shared" si="4"/>
        <v>-15161140</v>
      </c>
      <c r="F173" s="4">
        <f t="shared" si="5"/>
        <v>0</v>
      </c>
    </row>
    <row r="174" spans="1:6" ht="30">
      <c r="A174" s="3" t="s">
        <v>340</v>
      </c>
      <c r="B174" s="2" t="s">
        <v>341</v>
      </c>
      <c r="C174" s="4">
        <v>285962</v>
      </c>
      <c r="D174" s="4">
        <v>292537</v>
      </c>
      <c r="E174" s="4">
        <f t="shared" si="4"/>
        <v>6575</v>
      </c>
      <c r="F174" s="4">
        <f t="shared" si="5"/>
        <v>102.29925654457585</v>
      </c>
    </row>
    <row r="175" spans="1:6" ht="30">
      <c r="A175" s="3" t="s">
        <v>340</v>
      </c>
      <c r="B175" s="2" t="s">
        <v>342</v>
      </c>
      <c r="C175" s="4">
        <v>285962</v>
      </c>
      <c r="D175" s="4">
        <v>292537</v>
      </c>
      <c r="E175" s="4">
        <f t="shared" si="4"/>
        <v>6575</v>
      </c>
      <c r="F175" s="4">
        <f t="shared" si="5"/>
        <v>102.29925654457585</v>
      </c>
    </row>
    <row r="176" spans="1:6" ht="45">
      <c r="A176" s="3" t="s">
        <v>343</v>
      </c>
      <c r="B176" s="2" t="s">
        <v>344</v>
      </c>
      <c r="C176" s="4">
        <v>-251112.3</v>
      </c>
      <c r="D176" s="4">
        <v>-241871.8</v>
      </c>
      <c r="E176" s="4">
        <f t="shared" si="4"/>
        <v>9240.5</v>
      </c>
      <c r="F176" s="4">
        <f t="shared" si="5"/>
        <v>96.320172289449772</v>
      </c>
    </row>
    <row r="177" spans="1:6" ht="60">
      <c r="A177" s="3" t="s">
        <v>345</v>
      </c>
      <c r="B177" s="2" t="s">
        <v>346</v>
      </c>
      <c r="C177" s="4">
        <v>-251112.3</v>
      </c>
      <c r="D177" s="4">
        <v>-241871.8</v>
      </c>
      <c r="E177" s="4">
        <f t="shared" si="4"/>
        <v>9240.5</v>
      </c>
      <c r="F177" s="4">
        <f t="shared" si="5"/>
        <v>96.320172289449772</v>
      </c>
    </row>
    <row r="178" spans="1:6" ht="60">
      <c r="A178" s="3" t="s">
        <v>347</v>
      </c>
      <c r="B178" s="2" t="s">
        <v>348</v>
      </c>
      <c r="C178" s="4">
        <v>-251112.3</v>
      </c>
      <c r="D178" s="4">
        <v>-241871.8</v>
      </c>
      <c r="E178" s="4">
        <f t="shared" si="4"/>
        <v>9240.5</v>
      </c>
      <c r="F178" s="4">
        <f t="shared" si="5"/>
        <v>96.320172289449772</v>
      </c>
    </row>
    <row r="180" spans="1:6" s="8" customFormat="1" ht="70.5" customHeight="1">
      <c r="A180" s="7" t="s">
        <v>355</v>
      </c>
      <c r="B180" s="7"/>
      <c r="C180" s="7"/>
      <c r="D180" s="7"/>
      <c r="E180" s="7" t="s">
        <v>356</v>
      </c>
    </row>
    <row r="181" spans="1:6" s="8" customFormat="1"/>
    <row r="182" spans="1:6" s="8" customFormat="1"/>
    <row r="183" spans="1:6" s="8" customFormat="1"/>
    <row r="184" spans="1:6" s="8" customFormat="1"/>
    <row r="185" spans="1:6" s="8" customFormat="1"/>
    <row r="186" spans="1:6" s="8" customFormat="1" ht="24.75" customHeight="1">
      <c r="A186" s="8" t="s">
        <v>354</v>
      </c>
    </row>
  </sheetData>
  <mergeCells count="1">
    <mergeCell ref="A1:F1"/>
  </mergeCells>
  <pageMargins left="0" right="0" top="0" bottom="0" header="0" footer="0"/>
  <pageSetup paperSize="9" scale="63" orientation="portrait" r:id="rId1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42801</vt:lpstr>
      <vt:lpstr>'42801'!Область_печати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User</cp:lastModifiedBy>
  <cp:lastPrinted>2020-10-12T03:53:17Z</cp:lastPrinted>
  <dcterms:created xsi:type="dcterms:W3CDTF">2009-02-11T10:05:52Z</dcterms:created>
  <dcterms:modified xsi:type="dcterms:W3CDTF">2020-10-12T03:56:17Z</dcterms:modified>
</cp:coreProperties>
</file>