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definedNames>
    <definedName name="_xlnm.Print_Titles" localSheetId="0">'42801'!$2:$2</definedName>
    <definedName name="_xlnm.Print_Area" localSheetId="0">'42801'!$A$1:$F$163</definedName>
  </definedNames>
  <calcPr calcId="124519"/>
</workbook>
</file>

<file path=xl/calcChain.xml><?xml version="1.0" encoding="utf-8"?>
<calcChain xmlns="http://schemas.openxmlformats.org/spreadsheetml/2006/main">
  <c r="F4" i="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F3"/>
</calcChain>
</file>

<file path=xl/sharedStrings.xml><?xml version="1.0" encoding="utf-8"?>
<sst xmlns="http://schemas.openxmlformats.org/spreadsheetml/2006/main" count="316" uniqueCount="312">
  <si>
    <t>Наименование</t>
  </si>
  <si>
    <t>Код дохода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</si>
  <si>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</si>
  <si>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</si>
  <si>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</si>
  <si>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</si>
  <si>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</si>
  <si>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</si>
  <si>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</si>
  <si>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</si>
  <si>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</si>
  <si>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</si>
  <si>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</si>
  <si>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</si>
  <si>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</si>
  <si>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</si>
  <si>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</si>
  <si>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</si>
  <si>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</si>
  <si>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</si>
  <si>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</si>
  <si>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</si>
  <si>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</si>
  <si>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</si>
  <si>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</si>
  <si>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</si>
  <si>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</si>
  <si>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</si>
  <si>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</si>
  <si>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</si>
  <si>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</si>
  <si>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</si>
  <si>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</si>
  <si>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</si>
  <si>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</si>
  <si>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</si>
  <si>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</si>
  <si>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</si>
  <si>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</si>
  <si>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</si>
  <si>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</si>
  <si>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</si>
  <si>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</si>
  <si>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</si>
  <si>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</si>
  <si>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</si>
  <si>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</si>
  <si>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</si>
  <si>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</si>
  <si>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</si>
  <si>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</si>
  <si>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</si>
  <si>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</si>
  <si>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</si>
  <si>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</si>
  <si>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</si>
  <si>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</si>
  <si>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</si>
  <si>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</si>
  <si>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</si>
  <si>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</si>
  <si>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</si>
  <si>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</si>
  <si>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</si>
  <si>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</si>
  <si>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</si>
  <si>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</si>
  <si>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</si>
  <si>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</si>
  <si>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</si>
  <si>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</si>
  <si>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</si>
  <si>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</si>
  <si>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</si>
  <si>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</si>
  <si>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</si>
  <si>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</si>
  <si>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</si>
  <si>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</si>
  <si>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</si>
  <si>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</si>
  <si>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</si>
  <si>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</si>
  <si>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</si>
  <si>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</si>
  <si>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</si>
  <si>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</si>
  <si>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</si>
  <si>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</si>
  <si>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</si>
  <si>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</si>
  <si>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</si>
  <si>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</si>
  <si>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</si>
  <si>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</si>
  <si>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</si>
  <si>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</si>
  <si>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</si>
  <si>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</si>
  <si>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</si>
  <si>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</si>
  <si>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</si>
  <si>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</si>
  <si>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</si>
  <si>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</si>
  <si>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</si>
  <si>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</si>
  <si>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</si>
  <si>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</si>
  <si>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</si>
  <si>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</si>
  <si>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</si>
  <si>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</si>
  <si>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</si>
  <si>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</si>
  <si>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</si>
  <si>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</si>
  <si>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</si>
  <si>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</si>
  <si>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</si>
  <si>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</si>
  <si>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</si>
  <si>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</si>
  <si>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</si>
  <si>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</si>
  <si>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</si>
  <si>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</si>
  <si>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</si>
  <si>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</si>
  <si>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</si>
  <si>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</si>
  <si>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</si>
  <si>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</si>
  <si>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</si>
  <si>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</si>
  <si>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</si>
  <si>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</si>
  <si>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</si>
  <si>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</si>
  <si>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</si>
  <si>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</si>
  <si>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</si>
  <si>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</si>
  <si>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</si>
  <si>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</si>
  <si>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</si>
  <si>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</si>
  <si>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</si>
  <si>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</si>
  <si>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</si>
  <si>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</si>
  <si>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</si>
  <si>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</si>
  <si>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</si>
  <si>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</si>
  <si>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</si>
  <si>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</si>
  <si>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</si>
  <si>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</si>
  <si>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</si>
  <si>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</si>
  <si>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</si>
  <si>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</si>
  <si>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</si>
  <si>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</si>
  <si>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</si>
  <si>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</si>
  <si>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</si>
  <si>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</si>
  <si>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</si>
  <si>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</si>
  <si>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</si>
  <si>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</si>
  <si>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</si>
  <si>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</si>
  <si>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</si>
  <si>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</si>
  <si>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</si>
  <si>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</si>
  <si>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</si>
  <si>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</si>
  <si>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</si>
  <si>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</si>
  <si>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</si>
  <si>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</si>
  <si>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</si>
  <si>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</si>
  <si>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</si>
  <si>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</si>
  <si>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</si>
  <si>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</si>
  <si>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</si>
  <si>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</si>
  <si>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</si>
  <si>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</si>
  <si>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</si>
  <si>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</si>
  <si>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</si>
  <si>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</si>
  <si>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</si>
  <si>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</si>
  <si>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</si>
  <si>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</si>
  <si>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</si>
  <si>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</si>
  <si>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</si>
  <si>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</si>
  <si>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</si>
  <si>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</si>
  <si>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</si>
  <si>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</si>
  <si>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</si>
  <si>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</si>
  <si>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</si>
  <si>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</si>
  <si>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</si>
  <si>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</si>
  <si>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</si>
  <si>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</si>
  <si>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</si>
  <si>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</si>
  <si>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</si>
  <si>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</si>
  <si>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</si>
  <si>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</si>
  <si>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</si>
  <si>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</si>
  <si>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</si>
  <si>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</si>
  <si>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</si>
  <si>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</si>
  <si>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</si>
  <si>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000 2 02 25016 00 0000 150</t>
  </si>
  <si>
    <t>Субсидии бюджетам муниципальных районов на мероприятия федеральной целевой программы "Развитие водохозяйственного комплекса Российской Федерации в 2012 - 2020 годах"</t>
  </si>
  <si>
    <t>000 2 02 25016 05 0000 150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</si>
  <si>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</si>
  <si>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</si>
  <si>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</si>
  <si>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</si>
  <si>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</si>
  <si>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</si>
  <si>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</si>
  <si>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</si>
  <si>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</si>
  <si>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</si>
  <si>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</si>
  <si>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</si>
  <si>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</si>
  <si>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</si>
  <si>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</si>
  <si>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</si>
  <si>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</si>
  <si>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</si>
  <si>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</si>
  <si>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</si>
  <si>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</si>
  <si>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</si>
  <si>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</si>
  <si>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</si>
  <si>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</si>
  <si>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</si>
  <si>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</si>
  <si>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</si>
  <si>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</si>
  <si>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</si>
  <si>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</si>
  <si>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</si>
  <si>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</si>
  <si>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</si>
  <si>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</si>
  <si>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</si>
  <si>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</si>
  <si>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</si>
  <si>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</si>
  <si>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</si>
  <si>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</si>
  <si>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</si>
  <si>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</si>
  <si>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</si>
  <si>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</si>
  <si>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</si>
  <si>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</si>
  <si>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</si>
  <si>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</si>
  <si>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</si>
  <si>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</si>
  <si>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</si>
  <si>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</si>
  <si>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</si>
  <si>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</si>
  <si>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</si>
  <si>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</si>
  <si>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</si>
  <si>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</si>
  <si>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</si>
  <si>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</si>
  <si>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</si>
  <si>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</si>
  <si>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</si>
  <si>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</si>
  <si>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</si>
  <si>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</si>
  <si>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</si>
  <si>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</si>
  <si>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Отклонение от плана 2020 года</t>
  </si>
  <si>
    <t>% исполнения к плану года</t>
  </si>
  <si>
    <t>Исполнение доходов консолидированного бюджета Ермаковского района за январь- март  2020 года</t>
  </si>
  <si>
    <t xml:space="preserve">Руководитель финансового управления </t>
  </si>
  <si>
    <t>Н.М. Кравченко</t>
  </si>
  <si>
    <t>Мальцева Кристина Анатольевна 8 391 38 2-12-79</t>
  </si>
  <si>
    <t xml:space="preserve">Утверждено консол. бюджет </t>
  </si>
  <si>
    <t xml:space="preserve">Исполнение консолидированного бюджета </t>
  </si>
</sst>
</file>

<file path=xl/styles.xml><?xml version="1.0" encoding="utf-8"?>
<styleSheet xmlns="http://schemas.openxmlformats.org/spreadsheetml/2006/main">
  <numFmts count="1">
    <numFmt numFmtId="164" formatCode="###\ ###\ ###\ ###\ 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view="pageBreakPreview" zoomScale="80" zoomScaleNormal="80" zoomScaleSheetLayoutView="80" workbookViewId="0">
      <selection activeCell="A2" sqref="A2"/>
    </sheetView>
  </sheetViews>
  <sheetFormatPr defaultRowHeight="15"/>
  <cols>
    <col min="1" max="1" width="66.28515625" customWidth="1"/>
    <col min="2" max="2" width="28.42578125" customWidth="1"/>
    <col min="3" max="3" width="17.28515625" customWidth="1"/>
    <col min="4" max="4" width="16.42578125" customWidth="1"/>
    <col min="5" max="5" width="16.7109375" customWidth="1"/>
    <col min="6" max="6" width="14.140625" customWidth="1"/>
  </cols>
  <sheetData>
    <row r="1" spans="1:6" ht="29.25" customHeight="1">
      <c r="A1" s="6" t="s">
        <v>306</v>
      </c>
      <c r="B1" s="6"/>
      <c r="C1" s="6"/>
      <c r="D1" s="6"/>
      <c r="E1" s="6"/>
      <c r="F1" s="6"/>
    </row>
    <row r="2" spans="1:6" ht="43.5" customHeight="1">
      <c r="A2" s="1" t="s">
        <v>0</v>
      </c>
      <c r="B2" s="1" t="s">
        <v>1</v>
      </c>
      <c r="C2" s="5" t="s">
        <v>310</v>
      </c>
      <c r="D2" s="5" t="s">
        <v>311</v>
      </c>
      <c r="E2" s="5" t="s">
        <v>304</v>
      </c>
      <c r="F2" s="5" t="s">
        <v>305</v>
      </c>
    </row>
    <row r="3" spans="1:6">
      <c r="A3" s="2" t="s">
        <v>2</v>
      </c>
      <c r="B3" s="2" t="s">
        <v>3</v>
      </c>
      <c r="C3" s="4">
        <v>1066153164.59</v>
      </c>
      <c r="D3" s="4">
        <v>213809580.16</v>
      </c>
      <c r="E3" s="4">
        <f>D3-C3</f>
        <v>-852343584.43000007</v>
      </c>
      <c r="F3" s="4">
        <f>D3/C3*100</f>
        <v>20.054302445579911</v>
      </c>
    </row>
    <row r="4" spans="1:6">
      <c r="A4" s="2" t="s">
        <v>4</v>
      </c>
      <c r="B4" s="2" t="s">
        <v>5</v>
      </c>
      <c r="C4" s="4">
        <v>96449308</v>
      </c>
      <c r="D4" s="4">
        <v>17982238.079999998</v>
      </c>
      <c r="E4" s="4">
        <f t="shared" ref="E4:E67" si="0">D4-C4</f>
        <v>-78467069.920000002</v>
      </c>
      <c r="F4" s="4">
        <f t="shared" ref="F4:F67" si="1">D4/C4*100</f>
        <v>18.644237530454859</v>
      </c>
    </row>
    <row r="5" spans="1:6">
      <c r="A5" s="2" t="s">
        <v>6</v>
      </c>
      <c r="B5" s="2" t="s">
        <v>7</v>
      </c>
      <c r="C5" s="4">
        <v>53987900</v>
      </c>
      <c r="D5" s="4">
        <v>11143009.210000001</v>
      </c>
      <c r="E5" s="4">
        <f t="shared" si="0"/>
        <v>-42844890.789999999</v>
      </c>
      <c r="F5" s="4">
        <f t="shared" si="1"/>
        <v>20.639827090885181</v>
      </c>
    </row>
    <row r="6" spans="1:6">
      <c r="A6" s="2" t="s">
        <v>8</v>
      </c>
      <c r="B6" s="2" t="s">
        <v>9</v>
      </c>
      <c r="C6" s="4">
        <v>253500</v>
      </c>
      <c r="D6" s="4">
        <v>72646.039999999994</v>
      </c>
      <c r="E6" s="4">
        <f t="shared" si="0"/>
        <v>-180853.96000000002</v>
      </c>
      <c r="F6" s="4">
        <f t="shared" si="1"/>
        <v>28.657214990138062</v>
      </c>
    </row>
    <row r="7" spans="1:6" ht="26.25" customHeight="1">
      <c r="A7" s="3" t="s">
        <v>10</v>
      </c>
      <c r="B7" s="2" t="s">
        <v>11</v>
      </c>
      <c r="C7" s="4">
        <v>253500</v>
      </c>
      <c r="D7" s="4">
        <v>72646.039999999994</v>
      </c>
      <c r="E7" s="4">
        <f t="shared" si="0"/>
        <v>-180853.96000000002</v>
      </c>
      <c r="F7" s="4">
        <f t="shared" si="1"/>
        <v>28.657214990138062</v>
      </c>
    </row>
    <row r="8" spans="1:6" ht="39.75" customHeight="1">
      <c r="A8" s="3" t="s">
        <v>12</v>
      </c>
      <c r="B8" s="2" t="s">
        <v>13</v>
      </c>
      <c r="C8" s="4">
        <v>253500</v>
      </c>
      <c r="D8" s="4">
        <v>72646.039999999994</v>
      </c>
      <c r="E8" s="4">
        <f t="shared" si="0"/>
        <v>-180853.96000000002</v>
      </c>
      <c r="F8" s="4">
        <f t="shared" si="1"/>
        <v>28.657214990138062</v>
      </c>
    </row>
    <row r="9" spans="1:6">
      <c r="A9" s="2" t="s">
        <v>14</v>
      </c>
      <c r="B9" s="2" t="s">
        <v>15</v>
      </c>
      <c r="C9" s="4">
        <v>53734400</v>
      </c>
      <c r="D9" s="4">
        <v>11070363.17</v>
      </c>
      <c r="E9" s="4">
        <f t="shared" si="0"/>
        <v>-42664036.829999998</v>
      </c>
      <c r="F9" s="4">
        <f t="shared" si="1"/>
        <v>20.602003874612912</v>
      </c>
    </row>
    <row r="10" spans="1:6" ht="58.5" customHeight="1">
      <c r="A10" s="3" t="s">
        <v>16</v>
      </c>
      <c r="B10" s="2" t="s">
        <v>17</v>
      </c>
      <c r="C10" s="4">
        <v>53227900</v>
      </c>
      <c r="D10" s="4">
        <v>11039081.52</v>
      </c>
      <c r="E10" s="4">
        <f t="shared" si="0"/>
        <v>-42188818.480000004</v>
      </c>
      <c r="F10" s="4">
        <f t="shared" si="1"/>
        <v>20.739276807839495</v>
      </c>
    </row>
    <row r="11" spans="1:6" ht="89.25" customHeight="1">
      <c r="A11" s="3" t="s">
        <v>18</v>
      </c>
      <c r="B11" s="2" t="s">
        <v>19</v>
      </c>
      <c r="C11" s="4">
        <v>98100</v>
      </c>
      <c r="D11" s="4">
        <v>7996.75</v>
      </c>
      <c r="E11" s="4">
        <f t="shared" si="0"/>
        <v>-90103.25</v>
      </c>
      <c r="F11" s="4">
        <f t="shared" si="1"/>
        <v>8.1516309887869518</v>
      </c>
    </row>
    <row r="12" spans="1:6" ht="41.25" customHeight="1">
      <c r="A12" s="3" t="s">
        <v>20</v>
      </c>
      <c r="B12" s="2" t="s">
        <v>21</v>
      </c>
      <c r="C12" s="4">
        <v>401400</v>
      </c>
      <c r="D12" s="4">
        <v>19289.8</v>
      </c>
      <c r="E12" s="4">
        <f t="shared" si="0"/>
        <v>-382110.2</v>
      </c>
      <c r="F12" s="4">
        <f t="shared" si="1"/>
        <v>4.8056302939711015</v>
      </c>
    </row>
    <row r="13" spans="1:6" ht="62.25" customHeight="1">
      <c r="A13" s="3" t="s">
        <v>22</v>
      </c>
      <c r="B13" s="2" t="s">
        <v>23</v>
      </c>
      <c r="C13" s="4">
        <v>7000</v>
      </c>
      <c r="D13" s="4">
        <v>3995.1</v>
      </c>
      <c r="E13" s="4">
        <f t="shared" si="0"/>
        <v>-3004.9</v>
      </c>
      <c r="F13" s="4">
        <f t="shared" si="1"/>
        <v>57.072857142857139</v>
      </c>
    </row>
    <row r="14" spans="1:6" ht="30" customHeight="1">
      <c r="A14" s="3" t="s">
        <v>24</v>
      </c>
      <c r="B14" s="2" t="s">
        <v>25</v>
      </c>
      <c r="C14" s="4">
        <v>2364300</v>
      </c>
      <c r="D14" s="4">
        <v>514523.45</v>
      </c>
      <c r="E14" s="4">
        <f t="shared" si="0"/>
        <v>-1849776.55</v>
      </c>
      <c r="F14" s="4">
        <f t="shared" si="1"/>
        <v>21.762189654443176</v>
      </c>
    </row>
    <row r="15" spans="1:6" ht="30" customHeight="1">
      <c r="A15" s="3" t="s">
        <v>26</v>
      </c>
      <c r="B15" s="2" t="s">
        <v>27</v>
      </c>
      <c r="C15" s="4">
        <v>2364300</v>
      </c>
      <c r="D15" s="4">
        <v>514523.45</v>
      </c>
      <c r="E15" s="4">
        <f t="shared" si="0"/>
        <v>-1849776.55</v>
      </c>
      <c r="F15" s="4">
        <f t="shared" si="1"/>
        <v>21.762189654443176</v>
      </c>
    </row>
    <row r="16" spans="1:6" ht="60" customHeight="1">
      <c r="A16" s="3" t="s">
        <v>28</v>
      </c>
      <c r="B16" s="2" t="s">
        <v>29</v>
      </c>
      <c r="C16" s="4">
        <v>1083400</v>
      </c>
      <c r="D16" s="4">
        <v>233501.19</v>
      </c>
      <c r="E16" s="4">
        <f t="shared" si="0"/>
        <v>-849898.81</v>
      </c>
      <c r="F16" s="4">
        <f t="shared" si="1"/>
        <v>21.552629684327119</v>
      </c>
    </row>
    <row r="17" spans="1:6" ht="88.5" customHeight="1">
      <c r="A17" s="3" t="s">
        <v>30</v>
      </c>
      <c r="B17" s="2" t="s">
        <v>31</v>
      </c>
      <c r="C17" s="4">
        <v>1083400</v>
      </c>
      <c r="D17" s="4">
        <v>233501.19</v>
      </c>
      <c r="E17" s="4">
        <f t="shared" si="0"/>
        <v>-849898.81</v>
      </c>
      <c r="F17" s="4">
        <f t="shared" si="1"/>
        <v>21.552629684327119</v>
      </c>
    </row>
    <row r="18" spans="1:6" ht="74.25" customHeight="1">
      <c r="A18" s="3" t="s">
        <v>32</v>
      </c>
      <c r="B18" s="2" t="s">
        <v>33</v>
      </c>
      <c r="C18" s="4">
        <v>5600</v>
      </c>
      <c r="D18" s="4">
        <v>1522.22</v>
      </c>
      <c r="E18" s="4">
        <f t="shared" si="0"/>
        <v>-4077.7799999999997</v>
      </c>
      <c r="F18" s="4">
        <f t="shared" si="1"/>
        <v>27.182499999999997</v>
      </c>
    </row>
    <row r="19" spans="1:6" ht="88.5" customHeight="1">
      <c r="A19" s="3" t="s">
        <v>34</v>
      </c>
      <c r="B19" s="2" t="s">
        <v>35</v>
      </c>
      <c r="C19" s="4">
        <v>5600</v>
      </c>
      <c r="D19" s="4">
        <v>1522.22</v>
      </c>
      <c r="E19" s="4">
        <f t="shared" si="0"/>
        <v>-4077.7799999999997</v>
      </c>
      <c r="F19" s="4">
        <f t="shared" si="1"/>
        <v>27.182499999999997</v>
      </c>
    </row>
    <row r="20" spans="1:6" ht="57.75" customHeight="1">
      <c r="A20" s="3" t="s">
        <v>36</v>
      </c>
      <c r="B20" s="2" t="s">
        <v>37</v>
      </c>
      <c r="C20" s="4">
        <v>1415100</v>
      </c>
      <c r="D20" s="4">
        <v>327731.36</v>
      </c>
      <c r="E20" s="4">
        <f t="shared" si="0"/>
        <v>-1087368.6400000001</v>
      </c>
      <c r="F20" s="4">
        <f t="shared" si="1"/>
        <v>23.159590134972792</v>
      </c>
    </row>
    <row r="21" spans="1:6" ht="103.5" customHeight="1">
      <c r="A21" s="3" t="s">
        <v>38</v>
      </c>
      <c r="B21" s="2" t="s">
        <v>39</v>
      </c>
      <c r="C21" s="4">
        <v>1415100</v>
      </c>
      <c r="D21" s="4">
        <v>327731.36</v>
      </c>
      <c r="E21" s="4">
        <f t="shared" si="0"/>
        <v>-1087368.6400000001</v>
      </c>
      <c r="F21" s="4">
        <f t="shared" si="1"/>
        <v>23.159590134972792</v>
      </c>
    </row>
    <row r="22" spans="1:6" ht="57.75" customHeight="1">
      <c r="A22" s="3" t="s">
        <v>40</v>
      </c>
      <c r="B22" s="2" t="s">
        <v>41</v>
      </c>
      <c r="C22" s="4">
        <v>-139800</v>
      </c>
      <c r="D22" s="4">
        <v>-48231.32</v>
      </c>
      <c r="E22" s="4">
        <f t="shared" si="0"/>
        <v>91568.68</v>
      </c>
      <c r="F22" s="4">
        <f t="shared" si="1"/>
        <v>34.500228898426322</v>
      </c>
    </row>
    <row r="23" spans="1:6" ht="90" customHeight="1">
      <c r="A23" s="3" t="s">
        <v>42</v>
      </c>
      <c r="B23" s="2" t="s">
        <v>43</v>
      </c>
      <c r="C23" s="4">
        <v>-139800</v>
      </c>
      <c r="D23" s="4">
        <v>-48231.32</v>
      </c>
      <c r="E23" s="4">
        <f t="shared" si="0"/>
        <v>91568.68</v>
      </c>
      <c r="F23" s="4">
        <f t="shared" si="1"/>
        <v>34.500228898426322</v>
      </c>
    </row>
    <row r="24" spans="1:6">
      <c r="A24" s="2" t="s">
        <v>44</v>
      </c>
      <c r="B24" s="2" t="s">
        <v>45</v>
      </c>
      <c r="C24" s="4">
        <v>13334000</v>
      </c>
      <c r="D24" s="4">
        <v>3233339.67</v>
      </c>
      <c r="E24" s="4">
        <f t="shared" si="0"/>
        <v>-10100660.33</v>
      </c>
      <c r="F24" s="4">
        <f t="shared" si="1"/>
        <v>24.248835083245837</v>
      </c>
    </row>
    <row r="25" spans="1:6" ht="26.25" customHeight="1">
      <c r="A25" s="3" t="s">
        <v>46</v>
      </c>
      <c r="B25" s="2" t="s">
        <v>47</v>
      </c>
      <c r="C25" s="4">
        <v>6301300</v>
      </c>
      <c r="D25" s="4">
        <v>1244409.96</v>
      </c>
      <c r="E25" s="4">
        <f t="shared" si="0"/>
        <v>-5056890.04</v>
      </c>
      <c r="F25" s="4">
        <f t="shared" si="1"/>
        <v>19.748463967752684</v>
      </c>
    </row>
    <row r="26" spans="1:6" ht="27" customHeight="1">
      <c r="A26" s="3" t="s">
        <v>48</v>
      </c>
      <c r="B26" s="2" t="s">
        <v>49</v>
      </c>
      <c r="C26" s="4">
        <v>2471700</v>
      </c>
      <c r="D26" s="4">
        <v>250556.78</v>
      </c>
      <c r="E26" s="4">
        <f t="shared" si="0"/>
        <v>-2221143.2200000002</v>
      </c>
      <c r="F26" s="4">
        <f t="shared" si="1"/>
        <v>10.137022292349396</v>
      </c>
    </row>
    <row r="27" spans="1:6" ht="27.75" customHeight="1">
      <c r="A27" s="3" t="s">
        <v>48</v>
      </c>
      <c r="B27" s="2" t="s">
        <v>50</v>
      </c>
      <c r="C27" s="4">
        <v>2471700</v>
      </c>
      <c r="D27" s="4">
        <v>250556.73</v>
      </c>
      <c r="E27" s="4">
        <f t="shared" si="0"/>
        <v>-2221143.27</v>
      </c>
      <c r="F27" s="4">
        <f t="shared" si="1"/>
        <v>10.137020269450177</v>
      </c>
    </row>
    <row r="28" spans="1:6" ht="42" customHeight="1">
      <c r="A28" s="3" t="s">
        <v>51</v>
      </c>
      <c r="B28" s="2" t="s">
        <v>52</v>
      </c>
      <c r="C28" s="4">
        <v>0</v>
      </c>
      <c r="D28" s="4">
        <v>0.05</v>
      </c>
      <c r="E28" s="4">
        <f t="shared" si="0"/>
        <v>0.05</v>
      </c>
      <c r="F28" s="4" t="e">
        <f t="shared" si="1"/>
        <v>#DIV/0!</v>
      </c>
    </row>
    <row r="29" spans="1:6" ht="27.75" customHeight="1">
      <c r="A29" s="3" t="s">
        <v>53</v>
      </c>
      <c r="B29" s="2" t="s">
        <v>54</v>
      </c>
      <c r="C29" s="4">
        <v>3829600</v>
      </c>
      <c r="D29" s="4">
        <v>993853.18</v>
      </c>
      <c r="E29" s="4">
        <f t="shared" si="0"/>
        <v>-2835746.82</v>
      </c>
      <c r="F29" s="4">
        <f t="shared" si="1"/>
        <v>25.951879569667852</v>
      </c>
    </row>
    <row r="30" spans="1:6" ht="57.75" customHeight="1">
      <c r="A30" s="3" t="s">
        <v>55</v>
      </c>
      <c r="B30" s="2" t="s">
        <v>56</v>
      </c>
      <c r="C30" s="4">
        <v>3829600</v>
      </c>
      <c r="D30" s="4">
        <v>993853.18</v>
      </c>
      <c r="E30" s="4">
        <f t="shared" si="0"/>
        <v>-2835746.82</v>
      </c>
      <c r="F30" s="4">
        <f t="shared" si="1"/>
        <v>25.951879569667852</v>
      </c>
    </row>
    <row r="31" spans="1:6" ht="32.25" customHeight="1">
      <c r="A31" s="3" t="s">
        <v>57</v>
      </c>
      <c r="B31" s="2" t="s">
        <v>58</v>
      </c>
      <c r="C31" s="4">
        <v>6750000</v>
      </c>
      <c r="D31" s="4">
        <v>1669041.37</v>
      </c>
      <c r="E31" s="4">
        <f t="shared" si="0"/>
        <v>-5080958.63</v>
      </c>
      <c r="F31" s="4">
        <f t="shared" si="1"/>
        <v>24.726538814814816</v>
      </c>
    </row>
    <row r="32" spans="1:6" ht="33" customHeight="1">
      <c r="A32" s="3" t="s">
        <v>57</v>
      </c>
      <c r="B32" s="2" t="s">
        <v>59</v>
      </c>
      <c r="C32" s="4">
        <v>6749000</v>
      </c>
      <c r="D32" s="4">
        <v>1668531.45</v>
      </c>
      <c r="E32" s="4">
        <f t="shared" si="0"/>
        <v>-5080468.55</v>
      </c>
      <c r="F32" s="4">
        <f t="shared" si="1"/>
        <v>24.722647058823529</v>
      </c>
    </row>
    <row r="33" spans="1:6" ht="42.75" customHeight="1">
      <c r="A33" s="3" t="s">
        <v>60</v>
      </c>
      <c r="B33" s="2" t="s">
        <v>61</v>
      </c>
      <c r="C33" s="4">
        <v>1000</v>
      </c>
      <c r="D33" s="4">
        <v>509.92</v>
      </c>
      <c r="E33" s="4">
        <f t="shared" si="0"/>
        <v>-490.08</v>
      </c>
      <c r="F33" s="4">
        <f t="shared" si="1"/>
        <v>50.992000000000004</v>
      </c>
    </row>
    <row r="34" spans="1:6">
      <c r="A34" s="2" t="s">
        <v>62</v>
      </c>
      <c r="B34" s="2" t="s">
        <v>63</v>
      </c>
      <c r="C34" s="4">
        <v>234600</v>
      </c>
      <c r="D34" s="4">
        <v>272250</v>
      </c>
      <c r="E34" s="4">
        <f t="shared" si="0"/>
        <v>37650</v>
      </c>
      <c r="F34" s="4">
        <f t="shared" si="1"/>
        <v>116.04859335038363</v>
      </c>
    </row>
    <row r="35" spans="1:6">
      <c r="A35" s="2" t="s">
        <v>62</v>
      </c>
      <c r="B35" s="2" t="s">
        <v>64</v>
      </c>
      <c r="C35" s="4">
        <v>234600</v>
      </c>
      <c r="D35" s="4">
        <v>272250</v>
      </c>
      <c r="E35" s="4">
        <f t="shared" si="0"/>
        <v>37650</v>
      </c>
      <c r="F35" s="4">
        <f t="shared" si="1"/>
        <v>116.04859335038363</v>
      </c>
    </row>
    <row r="36" spans="1:6" ht="30">
      <c r="A36" s="3" t="s">
        <v>65</v>
      </c>
      <c r="B36" s="2" t="s">
        <v>66</v>
      </c>
      <c r="C36" s="4">
        <v>48100</v>
      </c>
      <c r="D36" s="4">
        <v>47638.34</v>
      </c>
      <c r="E36" s="4">
        <f t="shared" si="0"/>
        <v>-461.66000000000349</v>
      </c>
      <c r="F36" s="4">
        <f t="shared" si="1"/>
        <v>99.040207900207889</v>
      </c>
    </row>
    <row r="37" spans="1:6" ht="27.75" customHeight="1">
      <c r="A37" s="3" t="s">
        <v>67</v>
      </c>
      <c r="B37" s="2" t="s">
        <v>68</v>
      </c>
      <c r="C37" s="4">
        <v>48100</v>
      </c>
      <c r="D37" s="4">
        <v>47638.34</v>
      </c>
      <c r="E37" s="4">
        <f t="shared" si="0"/>
        <v>-461.66000000000349</v>
      </c>
      <c r="F37" s="4">
        <f t="shared" si="1"/>
        <v>99.040207900207889</v>
      </c>
    </row>
    <row r="38" spans="1:6">
      <c r="A38" s="2" t="s">
        <v>69</v>
      </c>
      <c r="B38" s="2" t="s">
        <v>70</v>
      </c>
      <c r="C38" s="4">
        <v>8393400</v>
      </c>
      <c r="D38" s="4">
        <v>895158.8</v>
      </c>
      <c r="E38" s="4">
        <f t="shared" si="0"/>
        <v>-7498241.2000000002</v>
      </c>
      <c r="F38" s="4">
        <f t="shared" si="1"/>
        <v>10.665032048990874</v>
      </c>
    </row>
    <row r="39" spans="1:6">
      <c r="A39" s="2" t="s">
        <v>71</v>
      </c>
      <c r="B39" s="2" t="s">
        <v>72</v>
      </c>
      <c r="C39" s="4">
        <v>2316000</v>
      </c>
      <c r="D39" s="4">
        <v>154984.82</v>
      </c>
      <c r="E39" s="4">
        <f t="shared" si="0"/>
        <v>-2161015.1800000002</v>
      </c>
      <c r="F39" s="4">
        <f t="shared" si="1"/>
        <v>6.6919179620034548</v>
      </c>
    </row>
    <row r="40" spans="1:6" ht="45.75" customHeight="1">
      <c r="A40" s="3" t="s">
        <v>73</v>
      </c>
      <c r="B40" s="2" t="s">
        <v>74</v>
      </c>
      <c r="C40" s="4">
        <v>2316000</v>
      </c>
      <c r="D40" s="4">
        <v>154984.82</v>
      </c>
      <c r="E40" s="4">
        <f t="shared" si="0"/>
        <v>-2161015.1800000002</v>
      </c>
      <c r="F40" s="4">
        <f t="shared" si="1"/>
        <v>6.6919179620034548</v>
      </c>
    </row>
    <row r="41" spans="1:6">
      <c r="A41" s="2" t="s">
        <v>75</v>
      </c>
      <c r="B41" s="2" t="s">
        <v>76</v>
      </c>
      <c r="C41" s="4">
        <v>6077400</v>
      </c>
      <c r="D41" s="4">
        <v>740173.98</v>
      </c>
      <c r="E41" s="4">
        <f t="shared" si="0"/>
        <v>-5337226.0199999996</v>
      </c>
      <c r="F41" s="4">
        <f t="shared" si="1"/>
        <v>12.179122322045611</v>
      </c>
    </row>
    <row r="42" spans="1:6">
      <c r="A42" s="2" t="s">
        <v>77</v>
      </c>
      <c r="B42" s="2" t="s">
        <v>78</v>
      </c>
      <c r="C42" s="4">
        <v>1707100</v>
      </c>
      <c r="D42" s="4">
        <v>417579.43</v>
      </c>
      <c r="E42" s="4">
        <f t="shared" si="0"/>
        <v>-1289520.57</v>
      </c>
      <c r="F42" s="4">
        <f t="shared" si="1"/>
        <v>24.461333841016931</v>
      </c>
    </row>
    <row r="43" spans="1:6" ht="32.25" customHeight="1">
      <c r="A43" s="3" t="s">
        <v>79</v>
      </c>
      <c r="B43" s="2" t="s">
        <v>80</v>
      </c>
      <c r="C43" s="4">
        <v>1707100</v>
      </c>
      <c r="D43" s="4">
        <v>417579.43</v>
      </c>
      <c r="E43" s="4">
        <f t="shared" si="0"/>
        <v>-1289520.57</v>
      </c>
      <c r="F43" s="4">
        <f t="shared" si="1"/>
        <v>24.461333841016931</v>
      </c>
    </row>
    <row r="44" spans="1:6">
      <c r="A44" s="2" t="s">
        <v>81</v>
      </c>
      <c r="B44" s="2" t="s">
        <v>82</v>
      </c>
      <c r="C44" s="4">
        <v>4370300</v>
      </c>
      <c r="D44" s="4">
        <v>322594.55</v>
      </c>
      <c r="E44" s="4">
        <f t="shared" si="0"/>
        <v>-4047705.45</v>
      </c>
      <c r="F44" s="4">
        <f t="shared" si="1"/>
        <v>7.3815195753151954</v>
      </c>
    </row>
    <row r="45" spans="1:6" ht="29.25" customHeight="1">
      <c r="A45" s="3" t="s">
        <v>83</v>
      </c>
      <c r="B45" s="2" t="s">
        <v>84</v>
      </c>
      <c r="C45" s="4">
        <v>4370300</v>
      </c>
      <c r="D45" s="4">
        <v>322594.55</v>
      </c>
      <c r="E45" s="4">
        <f t="shared" si="0"/>
        <v>-4047705.45</v>
      </c>
      <c r="F45" s="4">
        <f t="shared" si="1"/>
        <v>7.3815195753151954</v>
      </c>
    </row>
    <row r="46" spans="1:6">
      <c r="A46" s="2" t="s">
        <v>85</v>
      </c>
      <c r="B46" s="2" t="s">
        <v>86</v>
      </c>
      <c r="C46" s="4">
        <v>3173800</v>
      </c>
      <c r="D46" s="4">
        <v>648682.1</v>
      </c>
      <c r="E46" s="4">
        <f t="shared" si="0"/>
        <v>-2525117.9</v>
      </c>
      <c r="F46" s="4">
        <f t="shared" si="1"/>
        <v>20.438657130253954</v>
      </c>
    </row>
    <row r="47" spans="1:6" ht="31.5" customHeight="1">
      <c r="A47" s="3" t="s">
        <v>87</v>
      </c>
      <c r="B47" s="2" t="s">
        <v>88</v>
      </c>
      <c r="C47" s="4">
        <v>3097500</v>
      </c>
      <c r="D47" s="4">
        <v>639682.1</v>
      </c>
      <c r="E47" s="4">
        <f t="shared" si="0"/>
        <v>-2457817.9</v>
      </c>
      <c r="F47" s="4">
        <f t="shared" si="1"/>
        <v>20.651560936238901</v>
      </c>
    </row>
    <row r="48" spans="1:6" ht="44.25" customHeight="1">
      <c r="A48" s="3" t="s">
        <v>89</v>
      </c>
      <c r="B48" s="2" t="s">
        <v>90</v>
      </c>
      <c r="C48" s="4">
        <v>3097500</v>
      </c>
      <c r="D48" s="4">
        <v>639682.1</v>
      </c>
      <c r="E48" s="4">
        <f t="shared" si="0"/>
        <v>-2457817.9</v>
      </c>
      <c r="F48" s="4">
        <f t="shared" si="1"/>
        <v>20.651560936238901</v>
      </c>
    </row>
    <row r="49" spans="1:6" ht="42.75" customHeight="1">
      <c r="A49" s="3" t="s">
        <v>91</v>
      </c>
      <c r="B49" s="2" t="s">
        <v>92</v>
      </c>
      <c r="C49" s="4">
        <v>76300</v>
      </c>
      <c r="D49" s="4">
        <v>9000</v>
      </c>
      <c r="E49" s="4">
        <f t="shared" si="0"/>
        <v>-67300</v>
      </c>
      <c r="F49" s="4">
        <f t="shared" si="1"/>
        <v>11.795543905635649</v>
      </c>
    </row>
    <row r="50" spans="1:6" ht="56.25" customHeight="1">
      <c r="A50" s="3" t="s">
        <v>93</v>
      </c>
      <c r="B50" s="2" t="s">
        <v>94</v>
      </c>
      <c r="C50" s="4">
        <v>76300</v>
      </c>
      <c r="D50" s="4">
        <v>9000</v>
      </c>
      <c r="E50" s="4">
        <f t="shared" si="0"/>
        <v>-67300</v>
      </c>
      <c r="F50" s="4">
        <f t="shared" si="1"/>
        <v>11.795543905635649</v>
      </c>
    </row>
    <row r="51" spans="1:6" ht="28.5" customHeight="1">
      <c r="A51" s="3" t="s">
        <v>95</v>
      </c>
      <c r="B51" s="2" t="s">
        <v>96</v>
      </c>
      <c r="C51" s="4">
        <v>14172600</v>
      </c>
      <c r="D51" s="4">
        <v>1187142.98</v>
      </c>
      <c r="E51" s="4">
        <f t="shared" si="0"/>
        <v>-12985457.02</v>
      </c>
      <c r="F51" s="4">
        <f t="shared" si="1"/>
        <v>8.3763245981682974</v>
      </c>
    </row>
    <row r="52" spans="1:6" ht="72.75" customHeight="1">
      <c r="A52" s="3" t="s">
        <v>97</v>
      </c>
      <c r="B52" s="2" t="s">
        <v>98</v>
      </c>
      <c r="C52" s="4">
        <v>13842600</v>
      </c>
      <c r="D52" s="4">
        <v>1024981.98</v>
      </c>
      <c r="E52" s="4">
        <f t="shared" si="0"/>
        <v>-12817618.02</v>
      </c>
      <c r="F52" s="4">
        <f t="shared" si="1"/>
        <v>7.4045481340210646</v>
      </c>
    </row>
    <row r="53" spans="1:6" ht="61.5" customHeight="1">
      <c r="A53" s="3" t="s">
        <v>99</v>
      </c>
      <c r="B53" s="2" t="s">
        <v>100</v>
      </c>
      <c r="C53" s="4">
        <v>7112600</v>
      </c>
      <c r="D53" s="4">
        <v>532802.61</v>
      </c>
      <c r="E53" s="4">
        <f t="shared" si="0"/>
        <v>-6579797.3899999997</v>
      </c>
      <c r="F53" s="4">
        <f t="shared" si="1"/>
        <v>7.490968281641031</v>
      </c>
    </row>
    <row r="54" spans="1:6" ht="75" customHeight="1">
      <c r="A54" s="3" t="s">
        <v>101</v>
      </c>
      <c r="B54" s="2" t="s">
        <v>102</v>
      </c>
      <c r="C54" s="4">
        <v>7112600</v>
      </c>
      <c r="D54" s="4">
        <v>532802.61</v>
      </c>
      <c r="E54" s="4">
        <f t="shared" si="0"/>
        <v>-6579797.3899999997</v>
      </c>
      <c r="F54" s="4">
        <f t="shared" si="1"/>
        <v>7.490968281641031</v>
      </c>
    </row>
    <row r="55" spans="1:6" ht="73.5" customHeight="1">
      <c r="A55" s="3" t="s">
        <v>103</v>
      </c>
      <c r="B55" s="2" t="s">
        <v>104</v>
      </c>
      <c r="C55" s="4">
        <v>5068200</v>
      </c>
      <c r="D55" s="4">
        <v>141663.03</v>
      </c>
      <c r="E55" s="4">
        <f t="shared" si="0"/>
        <v>-4926536.97</v>
      </c>
      <c r="F55" s="4">
        <f t="shared" si="1"/>
        <v>2.7951349591570973</v>
      </c>
    </row>
    <row r="56" spans="1:6" ht="58.5" customHeight="1">
      <c r="A56" s="3" t="s">
        <v>105</v>
      </c>
      <c r="B56" s="2" t="s">
        <v>106</v>
      </c>
      <c r="C56" s="4">
        <v>4927700</v>
      </c>
      <c r="D56" s="4">
        <v>90776.19</v>
      </c>
      <c r="E56" s="4">
        <f t="shared" si="0"/>
        <v>-4836923.8099999996</v>
      </c>
      <c r="F56" s="4">
        <f t="shared" si="1"/>
        <v>1.8421614546340077</v>
      </c>
    </row>
    <row r="57" spans="1:6" ht="59.25" customHeight="1">
      <c r="A57" s="3" t="s">
        <v>107</v>
      </c>
      <c r="B57" s="2" t="s">
        <v>108</v>
      </c>
      <c r="C57" s="4">
        <v>140500</v>
      </c>
      <c r="D57" s="4">
        <v>50886.84</v>
      </c>
      <c r="E57" s="4">
        <f t="shared" si="0"/>
        <v>-89613.16</v>
      </c>
      <c r="F57" s="4">
        <f t="shared" si="1"/>
        <v>36.218391459074731</v>
      </c>
    </row>
    <row r="58" spans="1:6" ht="43.5" customHeight="1">
      <c r="A58" s="3" t="s">
        <v>109</v>
      </c>
      <c r="B58" s="2" t="s">
        <v>110</v>
      </c>
      <c r="C58" s="4">
        <v>1661800</v>
      </c>
      <c r="D58" s="4">
        <v>350516.34</v>
      </c>
      <c r="E58" s="4">
        <f t="shared" si="0"/>
        <v>-1311283.6599999999</v>
      </c>
      <c r="F58" s="4">
        <f t="shared" si="1"/>
        <v>21.092570706462872</v>
      </c>
    </row>
    <row r="59" spans="1:6" ht="28.5" customHeight="1">
      <c r="A59" s="3" t="s">
        <v>111</v>
      </c>
      <c r="B59" s="2" t="s">
        <v>112</v>
      </c>
      <c r="C59" s="4">
        <v>1661800</v>
      </c>
      <c r="D59" s="4">
        <v>349880.42</v>
      </c>
      <c r="E59" s="4">
        <f t="shared" si="0"/>
        <v>-1311919.58</v>
      </c>
      <c r="F59" s="4">
        <f t="shared" si="1"/>
        <v>21.054303766999638</v>
      </c>
    </row>
    <row r="60" spans="1:6" ht="28.5" customHeight="1">
      <c r="A60" s="3" t="s">
        <v>113</v>
      </c>
      <c r="B60" s="2" t="s">
        <v>114</v>
      </c>
      <c r="C60" s="4">
        <v>0</v>
      </c>
      <c r="D60" s="4">
        <v>635.91999999999996</v>
      </c>
      <c r="E60" s="4">
        <f t="shared" si="0"/>
        <v>635.91999999999996</v>
      </c>
      <c r="F60" s="4" t="e">
        <f t="shared" si="1"/>
        <v>#DIV/0!</v>
      </c>
    </row>
    <row r="61" spans="1:6" ht="71.25" customHeight="1">
      <c r="A61" s="3" t="s">
        <v>115</v>
      </c>
      <c r="B61" s="2" t="s">
        <v>116</v>
      </c>
      <c r="C61" s="4">
        <v>330000</v>
      </c>
      <c r="D61" s="4">
        <v>162161</v>
      </c>
      <c r="E61" s="4">
        <f t="shared" si="0"/>
        <v>-167839</v>
      </c>
      <c r="F61" s="4">
        <f t="shared" si="1"/>
        <v>49.139696969696971</v>
      </c>
    </row>
    <row r="62" spans="1:6" ht="75.75" customHeight="1">
      <c r="A62" s="3" t="s">
        <v>117</v>
      </c>
      <c r="B62" s="2" t="s">
        <v>118</v>
      </c>
      <c r="C62" s="4">
        <v>330000</v>
      </c>
      <c r="D62" s="4">
        <v>162161</v>
      </c>
      <c r="E62" s="4">
        <f t="shared" si="0"/>
        <v>-167839</v>
      </c>
      <c r="F62" s="4">
        <f t="shared" si="1"/>
        <v>49.139696969696971</v>
      </c>
    </row>
    <row r="63" spans="1:6" ht="72.75" customHeight="1">
      <c r="A63" s="8" t="s">
        <v>119</v>
      </c>
      <c r="B63" s="2" t="s">
        <v>120</v>
      </c>
      <c r="C63" s="4">
        <v>330000</v>
      </c>
      <c r="D63" s="4">
        <v>162161</v>
      </c>
      <c r="E63" s="4">
        <f t="shared" si="0"/>
        <v>-167839</v>
      </c>
      <c r="F63" s="4">
        <f t="shared" si="1"/>
        <v>49.139696969696971</v>
      </c>
    </row>
    <row r="64" spans="1:6">
      <c r="A64" s="2" t="s">
        <v>121</v>
      </c>
      <c r="B64" s="2" t="s">
        <v>122</v>
      </c>
      <c r="C64" s="4">
        <v>174200</v>
      </c>
      <c r="D64" s="4">
        <v>55576.04</v>
      </c>
      <c r="E64" s="4">
        <f t="shared" si="0"/>
        <v>-118623.95999999999</v>
      </c>
      <c r="F64" s="4">
        <f t="shared" si="1"/>
        <v>31.903582089552241</v>
      </c>
    </row>
    <row r="65" spans="1:6" ht="15.75" customHeight="1">
      <c r="A65" s="3" t="s">
        <v>123</v>
      </c>
      <c r="B65" s="2" t="s">
        <v>124</v>
      </c>
      <c r="C65" s="4">
        <v>174200</v>
      </c>
      <c r="D65" s="4">
        <v>55576.04</v>
      </c>
      <c r="E65" s="4">
        <f t="shared" si="0"/>
        <v>-118623.95999999999</v>
      </c>
      <c r="F65" s="4">
        <f t="shared" si="1"/>
        <v>31.903582089552241</v>
      </c>
    </row>
    <row r="66" spans="1:6" ht="28.5" customHeight="1">
      <c r="A66" s="3" t="s">
        <v>125</v>
      </c>
      <c r="B66" s="2" t="s">
        <v>126</v>
      </c>
      <c r="C66" s="4">
        <v>29400</v>
      </c>
      <c r="D66" s="4">
        <v>25877.64</v>
      </c>
      <c r="E66" s="4">
        <f t="shared" si="0"/>
        <v>-3522.3600000000006</v>
      </c>
      <c r="F66" s="4">
        <f t="shared" si="1"/>
        <v>88.019183673469385</v>
      </c>
    </row>
    <row r="67" spans="1:6" ht="15" customHeight="1">
      <c r="A67" s="3" t="s">
        <v>127</v>
      </c>
      <c r="B67" s="2" t="s">
        <v>128</v>
      </c>
      <c r="C67" s="4">
        <v>8790</v>
      </c>
      <c r="D67" s="4">
        <v>8304.76</v>
      </c>
      <c r="E67" s="4">
        <f t="shared" si="0"/>
        <v>-485.23999999999978</v>
      </c>
      <c r="F67" s="4">
        <f t="shared" si="1"/>
        <v>94.479635949943116</v>
      </c>
    </row>
    <row r="68" spans="1:6" ht="15" customHeight="1">
      <c r="A68" s="3" t="s">
        <v>129</v>
      </c>
      <c r="B68" s="2" t="s">
        <v>130</v>
      </c>
      <c r="C68" s="4">
        <v>135960</v>
      </c>
      <c r="D68" s="4">
        <v>21368.29</v>
      </c>
      <c r="E68" s="4">
        <f t="shared" ref="E68:E131" si="2">D68-C68</f>
        <v>-114591.70999999999</v>
      </c>
      <c r="F68" s="4">
        <f t="shared" ref="F68:F131" si="3">D68/C68*100</f>
        <v>15.716600470726686</v>
      </c>
    </row>
    <row r="69" spans="1:6">
      <c r="A69" s="2" t="s">
        <v>131</v>
      </c>
      <c r="B69" s="2" t="s">
        <v>132</v>
      </c>
      <c r="C69" s="4">
        <v>135950</v>
      </c>
      <c r="D69" s="4">
        <v>21363.29</v>
      </c>
      <c r="E69" s="4">
        <f t="shared" si="2"/>
        <v>-114586.70999999999</v>
      </c>
      <c r="F69" s="4">
        <f t="shared" si="3"/>
        <v>15.714078705406401</v>
      </c>
    </row>
    <row r="70" spans="1:6">
      <c r="A70" s="2" t="s">
        <v>133</v>
      </c>
      <c r="B70" s="2" t="s">
        <v>134</v>
      </c>
      <c r="C70" s="4">
        <v>10</v>
      </c>
      <c r="D70" s="4">
        <v>5</v>
      </c>
      <c r="E70" s="4">
        <f t="shared" si="2"/>
        <v>-5</v>
      </c>
      <c r="F70" s="4">
        <f t="shared" si="3"/>
        <v>50</v>
      </c>
    </row>
    <row r="71" spans="1:6" ht="43.5" customHeight="1">
      <c r="A71" s="3" t="s">
        <v>135</v>
      </c>
      <c r="B71" s="2" t="s">
        <v>136</v>
      </c>
      <c r="C71" s="4">
        <v>50</v>
      </c>
      <c r="D71" s="4">
        <v>25.35</v>
      </c>
      <c r="E71" s="4">
        <f t="shared" si="2"/>
        <v>-24.65</v>
      </c>
      <c r="F71" s="4">
        <f t="shared" si="3"/>
        <v>50.7</v>
      </c>
    </row>
    <row r="72" spans="1:6" ht="30">
      <c r="A72" s="3" t="s">
        <v>137</v>
      </c>
      <c r="B72" s="2" t="s">
        <v>138</v>
      </c>
      <c r="C72" s="4">
        <v>145808</v>
      </c>
      <c r="D72" s="4">
        <v>101094.39999999999</v>
      </c>
      <c r="E72" s="4">
        <f t="shared" si="2"/>
        <v>-44713.600000000006</v>
      </c>
      <c r="F72" s="4">
        <f t="shared" si="3"/>
        <v>69.333918577855798</v>
      </c>
    </row>
    <row r="73" spans="1:6">
      <c r="A73" s="2" t="s">
        <v>139</v>
      </c>
      <c r="B73" s="2" t="s">
        <v>140</v>
      </c>
      <c r="C73" s="4">
        <v>145808</v>
      </c>
      <c r="D73" s="4">
        <v>101094.39999999999</v>
      </c>
      <c r="E73" s="4">
        <f t="shared" si="2"/>
        <v>-44713.600000000006</v>
      </c>
      <c r="F73" s="4">
        <f t="shared" si="3"/>
        <v>69.333918577855798</v>
      </c>
    </row>
    <row r="74" spans="1:6">
      <c r="A74" s="2" t="s">
        <v>141</v>
      </c>
      <c r="B74" s="2" t="s">
        <v>142</v>
      </c>
      <c r="C74" s="4">
        <v>145808</v>
      </c>
      <c r="D74" s="4">
        <v>101094.39999999999</v>
      </c>
      <c r="E74" s="4">
        <f t="shared" si="2"/>
        <v>-44713.600000000006</v>
      </c>
      <c r="F74" s="4">
        <f t="shared" si="3"/>
        <v>69.333918577855798</v>
      </c>
    </row>
    <row r="75" spans="1:6" ht="30">
      <c r="A75" s="3" t="s">
        <v>143</v>
      </c>
      <c r="B75" s="2" t="s">
        <v>144</v>
      </c>
      <c r="C75" s="4">
        <v>145808</v>
      </c>
      <c r="D75" s="4">
        <v>100607.81</v>
      </c>
      <c r="E75" s="4">
        <f t="shared" si="2"/>
        <v>-45200.19</v>
      </c>
      <c r="F75" s="4">
        <f t="shared" si="3"/>
        <v>69.000198891693188</v>
      </c>
    </row>
    <row r="76" spans="1:6" ht="30" customHeight="1">
      <c r="A76" s="3" t="s">
        <v>145</v>
      </c>
      <c r="B76" s="2" t="s">
        <v>146</v>
      </c>
      <c r="C76" s="4">
        <v>0</v>
      </c>
      <c r="D76" s="4">
        <v>486.59</v>
      </c>
      <c r="E76" s="4">
        <f t="shared" si="2"/>
        <v>486.59</v>
      </c>
      <c r="F76" s="4" t="e">
        <f t="shared" si="3"/>
        <v>#DIV/0!</v>
      </c>
    </row>
    <row r="77" spans="1:6" ht="28.5" customHeight="1">
      <c r="A77" s="3" t="s">
        <v>147</v>
      </c>
      <c r="B77" s="2" t="s">
        <v>148</v>
      </c>
      <c r="C77" s="4">
        <v>88300</v>
      </c>
      <c r="D77" s="4">
        <v>85455.41</v>
      </c>
      <c r="E77" s="4">
        <f t="shared" si="2"/>
        <v>-2844.5899999999965</v>
      </c>
      <c r="F77" s="4">
        <f t="shared" si="3"/>
        <v>96.778493771234437</v>
      </c>
    </row>
    <row r="78" spans="1:6" ht="32.25" customHeight="1">
      <c r="A78" s="3" t="s">
        <v>149</v>
      </c>
      <c r="B78" s="2" t="s">
        <v>150</v>
      </c>
      <c r="C78" s="4">
        <v>88300</v>
      </c>
      <c r="D78" s="4">
        <v>85455.41</v>
      </c>
      <c r="E78" s="4">
        <f t="shared" si="2"/>
        <v>-2844.5899999999965</v>
      </c>
      <c r="F78" s="4">
        <f t="shared" si="3"/>
        <v>96.778493771234437</v>
      </c>
    </row>
    <row r="79" spans="1:6" ht="45">
      <c r="A79" s="3" t="s">
        <v>151</v>
      </c>
      <c r="B79" s="2" t="s">
        <v>152</v>
      </c>
      <c r="C79" s="4">
        <v>85300</v>
      </c>
      <c r="D79" s="4">
        <v>85455.41</v>
      </c>
      <c r="E79" s="4">
        <f t="shared" si="2"/>
        <v>155.41000000000349</v>
      </c>
      <c r="F79" s="4">
        <f t="shared" si="3"/>
        <v>100.18219226260258</v>
      </c>
    </row>
    <row r="80" spans="1:6" ht="56.25" customHeight="1">
      <c r="A80" s="3" t="s">
        <v>153</v>
      </c>
      <c r="B80" s="2" t="s">
        <v>154</v>
      </c>
      <c r="C80" s="4">
        <v>85300</v>
      </c>
      <c r="D80" s="4">
        <v>85455.41</v>
      </c>
      <c r="E80" s="4">
        <f t="shared" si="2"/>
        <v>155.41000000000349</v>
      </c>
      <c r="F80" s="4">
        <f t="shared" si="3"/>
        <v>100.18219226260258</v>
      </c>
    </row>
    <row r="81" spans="1:6" ht="43.5" customHeight="1">
      <c r="A81" s="3" t="s">
        <v>155</v>
      </c>
      <c r="B81" s="2" t="s">
        <v>156</v>
      </c>
      <c r="C81" s="4">
        <v>3000</v>
      </c>
      <c r="D81" s="4">
        <v>0</v>
      </c>
      <c r="E81" s="4">
        <f t="shared" si="2"/>
        <v>-3000</v>
      </c>
      <c r="F81" s="4">
        <f t="shared" si="3"/>
        <v>0</v>
      </c>
    </row>
    <row r="82" spans="1:6" ht="45.75" customHeight="1">
      <c r="A82" s="3" t="s">
        <v>157</v>
      </c>
      <c r="B82" s="2" t="s">
        <v>158</v>
      </c>
      <c r="C82" s="4">
        <v>3000</v>
      </c>
      <c r="D82" s="4">
        <v>0</v>
      </c>
      <c r="E82" s="4">
        <f t="shared" si="2"/>
        <v>-3000</v>
      </c>
      <c r="F82" s="4">
        <f t="shared" si="3"/>
        <v>0</v>
      </c>
    </row>
    <row r="83" spans="1:6">
      <c r="A83" s="2" t="s">
        <v>159</v>
      </c>
      <c r="B83" s="2" t="s">
        <v>160</v>
      </c>
      <c r="C83" s="4">
        <v>615000</v>
      </c>
      <c r="D83" s="4">
        <v>118256.02</v>
      </c>
      <c r="E83" s="4">
        <f t="shared" si="2"/>
        <v>-496743.98</v>
      </c>
      <c r="F83" s="4">
        <f t="shared" si="3"/>
        <v>19.228621138211384</v>
      </c>
    </row>
    <row r="84" spans="1:6" ht="30" customHeight="1">
      <c r="A84" s="3" t="s">
        <v>161</v>
      </c>
      <c r="B84" s="2" t="s">
        <v>162</v>
      </c>
      <c r="C84" s="4">
        <v>409000</v>
      </c>
      <c r="D84" s="4">
        <v>32435</v>
      </c>
      <c r="E84" s="4">
        <f t="shared" si="2"/>
        <v>-376565</v>
      </c>
      <c r="F84" s="4">
        <f t="shared" si="3"/>
        <v>7.9303178484107573</v>
      </c>
    </row>
    <row r="85" spans="1:6" ht="43.5" customHeight="1">
      <c r="A85" s="3" t="s">
        <v>163</v>
      </c>
      <c r="B85" s="2" t="s">
        <v>164</v>
      </c>
      <c r="C85" s="4">
        <v>100000</v>
      </c>
      <c r="D85" s="4">
        <v>1000</v>
      </c>
      <c r="E85" s="4">
        <f t="shared" si="2"/>
        <v>-99000</v>
      </c>
      <c r="F85" s="4">
        <f t="shared" si="3"/>
        <v>1</v>
      </c>
    </row>
    <row r="86" spans="1:6" ht="58.5" customHeight="1">
      <c r="A86" s="3" t="s">
        <v>165</v>
      </c>
      <c r="B86" s="2" t="s">
        <v>166</v>
      </c>
      <c r="C86" s="4">
        <v>100000</v>
      </c>
      <c r="D86" s="4">
        <v>1000</v>
      </c>
      <c r="E86" s="4">
        <f t="shared" si="2"/>
        <v>-99000</v>
      </c>
      <c r="F86" s="4">
        <f t="shared" si="3"/>
        <v>1</v>
      </c>
    </row>
    <row r="87" spans="1:6" ht="58.5" customHeight="1">
      <c r="A87" s="3" t="s">
        <v>167</v>
      </c>
      <c r="B87" s="2" t="s">
        <v>168</v>
      </c>
      <c r="C87" s="4">
        <v>35000</v>
      </c>
      <c r="D87" s="4">
        <v>2500</v>
      </c>
      <c r="E87" s="4">
        <f t="shared" si="2"/>
        <v>-32500</v>
      </c>
      <c r="F87" s="4">
        <f t="shared" si="3"/>
        <v>7.1428571428571423</v>
      </c>
    </row>
    <row r="88" spans="1:6" ht="58.5" customHeight="1">
      <c r="A88" s="3" t="s">
        <v>169</v>
      </c>
      <c r="B88" s="2" t="s">
        <v>170</v>
      </c>
      <c r="C88" s="4">
        <v>35000</v>
      </c>
      <c r="D88" s="4">
        <v>2500</v>
      </c>
      <c r="E88" s="4">
        <f t="shared" si="2"/>
        <v>-32500</v>
      </c>
      <c r="F88" s="4">
        <f t="shared" si="3"/>
        <v>7.1428571428571423</v>
      </c>
    </row>
    <row r="89" spans="1:6" ht="42.75" customHeight="1">
      <c r="A89" s="3" t="s">
        <v>171</v>
      </c>
      <c r="B89" s="2" t="s">
        <v>172</v>
      </c>
      <c r="C89" s="4">
        <v>20000</v>
      </c>
      <c r="D89" s="4">
        <v>300</v>
      </c>
      <c r="E89" s="4">
        <f t="shared" si="2"/>
        <v>-19700</v>
      </c>
      <c r="F89" s="4">
        <f t="shared" si="3"/>
        <v>1.5</v>
      </c>
    </row>
    <row r="90" spans="1:6" ht="72.75" customHeight="1">
      <c r="A90" s="3" t="s">
        <v>173</v>
      </c>
      <c r="B90" s="2" t="s">
        <v>174</v>
      </c>
      <c r="C90" s="4">
        <v>20000</v>
      </c>
      <c r="D90" s="4">
        <v>300</v>
      </c>
      <c r="E90" s="4">
        <f t="shared" si="2"/>
        <v>-19700</v>
      </c>
      <c r="F90" s="4">
        <f t="shared" si="3"/>
        <v>1.5</v>
      </c>
    </row>
    <row r="91" spans="1:6" ht="56.25" customHeight="1">
      <c r="A91" s="3" t="s">
        <v>175</v>
      </c>
      <c r="B91" s="2" t="s">
        <v>176</v>
      </c>
      <c r="C91" s="4">
        <v>80000</v>
      </c>
      <c r="D91" s="4">
        <v>15000</v>
      </c>
      <c r="E91" s="4">
        <f t="shared" si="2"/>
        <v>-65000</v>
      </c>
      <c r="F91" s="4">
        <f t="shared" si="3"/>
        <v>18.75</v>
      </c>
    </row>
    <row r="92" spans="1:6" ht="89.25" customHeight="1">
      <c r="A92" s="3" t="s">
        <v>177</v>
      </c>
      <c r="B92" s="2" t="s">
        <v>178</v>
      </c>
      <c r="C92" s="4">
        <v>80000</v>
      </c>
      <c r="D92" s="4">
        <v>15000</v>
      </c>
      <c r="E92" s="4">
        <f t="shared" si="2"/>
        <v>-65000</v>
      </c>
      <c r="F92" s="4">
        <f t="shared" si="3"/>
        <v>18.75</v>
      </c>
    </row>
    <row r="93" spans="1:6" ht="60" customHeight="1">
      <c r="A93" s="3" t="s">
        <v>179</v>
      </c>
      <c r="B93" s="2" t="s">
        <v>180</v>
      </c>
      <c r="C93" s="4">
        <v>15000</v>
      </c>
      <c r="D93" s="4">
        <v>300</v>
      </c>
      <c r="E93" s="4">
        <f t="shared" si="2"/>
        <v>-14700</v>
      </c>
      <c r="F93" s="4">
        <f t="shared" si="3"/>
        <v>2</v>
      </c>
    </row>
    <row r="94" spans="1:6" ht="75" customHeight="1">
      <c r="A94" s="3" t="s">
        <v>181</v>
      </c>
      <c r="B94" s="2" t="s">
        <v>182</v>
      </c>
      <c r="C94" s="4">
        <v>15000</v>
      </c>
      <c r="D94" s="4">
        <v>300</v>
      </c>
      <c r="E94" s="4">
        <f t="shared" si="2"/>
        <v>-14700</v>
      </c>
      <c r="F94" s="4">
        <f t="shared" si="3"/>
        <v>2</v>
      </c>
    </row>
    <row r="95" spans="1:6" ht="45" customHeight="1">
      <c r="A95" s="3" t="s">
        <v>183</v>
      </c>
      <c r="B95" s="2" t="s">
        <v>184</v>
      </c>
      <c r="C95" s="4">
        <v>70000</v>
      </c>
      <c r="D95" s="4">
        <v>6500</v>
      </c>
      <c r="E95" s="4">
        <f t="shared" si="2"/>
        <v>-63500</v>
      </c>
      <c r="F95" s="4">
        <f t="shared" si="3"/>
        <v>9.2857142857142865</v>
      </c>
    </row>
    <row r="96" spans="1:6" ht="71.25" customHeight="1">
      <c r="A96" s="3" t="s">
        <v>185</v>
      </c>
      <c r="B96" s="2" t="s">
        <v>186</v>
      </c>
      <c r="C96" s="4">
        <v>70000</v>
      </c>
      <c r="D96" s="4">
        <v>6500</v>
      </c>
      <c r="E96" s="4">
        <f t="shared" si="2"/>
        <v>-63500</v>
      </c>
      <c r="F96" s="4">
        <f t="shared" si="3"/>
        <v>9.2857142857142865</v>
      </c>
    </row>
    <row r="97" spans="1:6" ht="59.25" customHeight="1">
      <c r="A97" s="3" t="s">
        <v>187</v>
      </c>
      <c r="B97" s="2" t="s">
        <v>188</v>
      </c>
      <c r="C97" s="4">
        <v>89000</v>
      </c>
      <c r="D97" s="4">
        <v>6835</v>
      </c>
      <c r="E97" s="4">
        <f t="shared" si="2"/>
        <v>-82165</v>
      </c>
      <c r="F97" s="4">
        <f t="shared" si="3"/>
        <v>7.679775280898876</v>
      </c>
    </row>
    <row r="98" spans="1:6" ht="72.75" customHeight="1">
      <c r="A98" s="3" t="s">
        <v>189</v>
      </c>
      <c r="B98" s="2" t="s">
        <v>190</v>
      </c>
      <c r="C98" s="4">
        <v>89000</v>
      </c>
      <c r="D98" s="4">
        <v>6835</v>
      </c>
      <c r="E98" s="4">
        <f t="shared" si="2"/>
        <v>-82165</v>
      </c>
      <c r="F98" s="4">
        <f t="shared" si="3"/>
        <v>7.679775280898876</v>
      </c>
    </row>
    <row r="99" spans="1:6" ht="88.5" customHeight="1">
      <c r="A99" s="3" t="s">
        <v>191</v>
      </c>
      <c r="B99" s="2" t="s">
        <v>192</v>
      </c>
      <c r="C99" s="4">
        <v>25000</v>
      </c>
      <c r="D99" s="4">
        <v>900.84</v>
      </c>
      <c r="E99" s="4">
        <f t="shared" si="2"/>
        <v>-24099.16</v>
      </c>
      <c r="F99" s="4">
        <f t="shared" si="3"/>
        <v>3.6033599999999999</v>
      </c>
    </row>
    <row r="100" spans="1:6" ht="75" customHeight="1">
      <c r="A100" s="3" t="s">
        <v>193</v>
      </c>
      <c r="B100" s="2" t="s">
        <v>194</v>
      </c>
      <c r="C100" s="4">
        <v>25000</v>
      </c>
      <c r="D100" s="4">
        <v>900.84</v>
      </c>
      <c r="E100" s="4">
        <f t="shared" si="2"/>
        <v>-24099.16</v>
      </c>
      <c r="F100" s="4">
        <f t="shared" si="3"/>
        <v>3.6033599999999999</v>
      </c>
    </row>
    <row r="101" spans="1:6" ht="59.25" customHeight="1">
      <c r="A101" s="3" t="s">
        <v>195</v>
      </c>
      <c r="B101" s="2" t="s">
        <v>196</v>
      </c>
      <c r="C101" s="4">
        <v>25000</v>
      </c>
      <c r="D101" s="4">
        <v>900.84</v>
      </c>
      <c r="E101" s="4">
        <f t="shared" si="2"/>
        <v>-24099.16</v>
      </c>
      <c r="F101" s="4">
        <f t="shared" si="3"/>
        <v>3.6033599999999999</v>
      </c>
    </row>
    <row r="102" spans="1:6" ht="15.75" customHeight="1">
      <c r="A102" s="3" t="s">
        <v>197</v>
      </c>
      <c r="B102" s="2" t="s">
        <v>198</v>
      </c>
      <c r="C102" s="4">
        <v>181000</v>
      </c>
      <c r="D102" s="4">
        <v>84920.18</v>
      </c>
      <c r="E102" s="4">
        <f t="shared" si="2"/>
        <v>-96079.82</v>
      </c>
      <c r="F102" s="4">
        <f t="shared" si="3"/>
        <v>46.917226519337014</v>
      </c>
    </row>
    <row r="103" spans="1:6" ht="76.5" customHeight="1">
      <c r="A103" s="3" t="s">
        <v>199</v>
      </c>
      <c r="B103" s="2" t="s">
        <v>200</v>
      </c>
      <c r="C103" s="4">
        <v>20000</v>
      </c>
      <c r="D103" s="2"/>
      <c r="E103" s="4">
        <f t="shared" si="2"/>
        <v>-20000</v>
      </c>
      <c r="F103" s="4">
        <f t="shared" si="3"/>
        <v>0</v>
      </c>
    </row>
    <row r="104" spans="1:6" ht="60" customHeight="1">
      <c r="A104" s="3" t="s">
        <v>201</v>
      </c>
      <c r="B104" s="2" t="s">
        <v>202</v>
      </c>
      <c r="C104" s="4">
        <v>20000</v>
      </c>
      <c r="D104" s="2"/>
      <c r="E104" s="4">
        <f t="shared" si="2"/>
        <v>-20000</v>
      </c>
      <c r="F104" s="4">
        <f t="shared" si="3"/>
        <v>0</v>
      </c>
    </row>
    <row r="105" spans="1:6" ht="61.5" customHeight="1">
      <c r="A105" s="3" t="s">
        <v>203</v>
      </c>
      <c r="B105" s="2" t="s">
        <v>204</v>
      </c>
      <c r="C105" s="4">
        <v>161000</v>
      </c>
      <c r="D105" s="4">
        <v>84920.18</v>
      </c>
      <c r="E105" s="4">
        <f t="shared" si="2"/>
        <v>-76079.820000000007</v>
      </c>
      <c r="F105" s="4">
        <f t="shared" si="3"/>
        <v>52.745453416149068</v>
      </c>
    </row>
    <row r="106" spans="1:6" ht="57.75" customHeight="1">
      <c r="A106" s="3" t="s">
        <v>205</v>
      </c>
      <c r="B106" s="2" t="s">
        <v>206</v>
      </c>
      <c r="C106" s="4">
        <v>160000</v>
      </c>
      <c r="D106" s="4">
        <v>84770.18</v>
      </c>
      <c r="E106" s="4">
        <f t="shared" si="2"/>
        <v>-75229.820000000007</v>
      </c>
      <c r="F106" s="4">
        <f t="shared" si="3"/>
        <v>52.981362499999996</v>
      </c>
    </row>
    <row r="107" spans="1:6" ht="75" customHeight="1">
      <c r="A107" s="3" t="s">
        <v>207</v>
      </c>
      <c r="B107" s="2" t="s">
        <v>208</v>
      </c>
      <c r="C107" s="4">
        <v>1000</v>
      </c>
      <c r="D107" s="4">
        <v>150</v>
      </c>
      <c r="E107" s="4">
        <f t="shared" si="2"/>
        <v>-850</v>
      </c>
      <c r="F107" s="4">
        <f t="shared" si="3"/>
        <v>15</v>
      </c>
    </row>
    <row r="108" spans="1:6">
      <c r="A108" s="2" t="s">
        <v>209</v>
      </c>
      <c r="B108" s="2" t="s">
        <v>210</v>
      </c>
      <c r="C108" s="4">
        <v>969703856.59000003</v>
      </c>
      <c r="D108" s="4">
        <v>195827342.08000001</v>
      </c>
      <c r="E108" s="4">
        <f t="shared" si="2"/>
        <v>-773876514.50999999</v>
      </c>
      <c r="F108" s="4">
        <f t="shared" si="3"/>
        <v>20.194551228107333</v>
      </c>
    </row>
    <row r="109" spans="1:6" ht="32.25" customHeight="1">
      <c r="A109" s="3" t="s">
        <v>211</v>
      </c>
      <c r="B109" s="2" t="s">
        <v>212</v>
      </c>
      <c r="C109" s="4">
        <v>958190664.59000003</v>
      </c>
      <c r="D109" s="4">
        <v>195926258.08000001</v>
      </c>
      <c r="E109" s="4">
        <f t="shared" si="2"/>
        <v>-762264406.50999999</v>
      </c>
      <c r="F109" s="4">
        <f t="shared" si="3"/>
        <v>20.447523162191821</v>
      </c>
    </row>
    <row r="110" spans="1:6" ht="17.25" customHeight="1">
      <c r="A110" s="3" t="s">
        <v>213</v>
      </c>
      <c r="B110" s="2" t="s">
        <v>214</v>
      </c>
      <c r="C110" s="4">
        <v>374209900</v>
      </c>
      <c r="D110" s="4">
        <v>101158600</v>
      </c>
      <c r="E110" s="4">
        <f t="shared" si="2"/>
        <v>-273051300</v>
      </c>
      <c r="F110" s="4">
        <f t="shared" si="3"/>
        <v>27.03258251585541</v>
      </c>
    </row>
    <row r="111" spans="1:6">
      <c r="A111" s="2" t="s">
        <v>215</v>
      </c>
      <c r="B111" s="2" t="s">
        <v>216</v>
      </c>
      <c r="C111" s="4">
        <v>254467800</v>
      </c>
      <c r="D111" s="4">
        <v>100522600</v>
      </c>
      <c r="E111" s="4">
        <f t="shared" si="2"/>
        <v>-153945200</v>
      </c>
      <c r="F111" s="4">
        <f t="shared" si="3"/>
        <v>39.503072687389128</v>
      </c>
    </row>
    <row r="112" spans="1:6" ht="30" customHeight="1">
      <c r="A112" s="3" t="s">
        <v>217</v>
      </c>
      <c r="B112" s="2" t="s">
        <v>218</v>
      </c>
      <c r="C112" s="4">
        <v>254467800</v>
      </c>
      <c r="D112" s="4">
        <v>100522600</v>
      </c>
      <c r="E112" s="4">
        <f t="shared" si="2"/>
        <v>-153945200</v>
      </c>
      <c r="F112" s="4">
        <f t="shared" si="3"/>
        <v>39.503072687389128</v>
      </c>
    </row>
    <row r="113" spans="1:6" ht="30" customHeight="1">
      <c r="A113" s="3" t="s">
        <v>219</v>
      </c>
      <c r="B113" s="2" t="s">
        <v>220</v>
      </c>
      <c r="C113" s="4">
        <v>0</v>
      </c>
      <c r="D113" s="4">
        <v>0</v>
      </c>
      <c r="E113" s="4">
        <f t="shared" si="2"/>
        <v>0</v>
      </c>
      <c r="F113" s="4" t="e">
        <f t="shared" si="3"/>
        <v>#DIV/0!</v>
      </c>
    </row>
    <row r="114" spans="1:6" ht="30">
      <c r="A114" s="3" t="s">
        <v>221</v>
      </c>
      <c r="B114" s="2" t="s">
        <v>222</v>
      </c>
      <c r="C114" s="4">
        <v>70370000</v>
      </c>
      <c r="D114" s="4">
        <v>636000</v>
      </c>
      <c r="E114" s="4">
        <f t="shared" si="2"/>
        <v>-69734000</v>
      </c>
      <c r="F114" s="4">
        <f t="shared" si="3"/>
        <v>0.90379423049595009</v>
      </c>
    </row>
    <row r="115" spans="1:6" ht="27.75" customHeight="1">
      <c r="A115" s="3" t="s">
        <v>223</v>
      </c>
      <c r="B115" s="2" t="s">
        <v>224</v>
      </c>
      <c r="C115" s="4">
        <v>70370000</v>
      </c>
      <c r="D115" s="4">
        <v>636000</v>
      </c>
      <c r="E115" s="4">
        <f t="shared" si="2"/>
        <v>-69734000</v>
      </c>
      <c r="F115" s="4">
        <f t="shared" si="3"/>
        <v>0.90379423049595009</v>
      </c>
    </row>
    <row r="116" spans="1:6">
      <c r="A116" s="2" t="s">
        <v>225</v>
      </c>
      <c r="B116" s="2" t="s">
        <v>226</v>
      </c>
      <c r="C116" s="4">
        <v>49372100</v>
      </c>
      <c r="D116" s="4">
        <v>0</v>
      </c>
      <c r="E116" s="4">
        <f t="shared" si="2"/>
        <v>-49372100</v>
      </c>
      <c r="F116" s="4">
        <f t="shared" si="3"/>
        <v>0</v>
      </c>
    </row>
    <row r="117" spans="1:6">
      <c r="A117" s="2" t="s">
        <v>227</v>
      </c>
      <c r="B117" s="2" t="s">
        <v>228</v>
      </c>
      <c r="C117" s="4">
        <v>49372100</v>
      </c>
      <c r="D117" s="4">
        <v>0</v>
      </c>
      <c r="E117" s="4">
        <f t="shared" si="2"/>
        <v>-49372100</v>
      </c>
      <c r="F117" s="4">
        <f t="shared" si="3"/>
        <v>0</v>
      </c>
    </row>
    <row r="118" spans="1:6" ht="30">
      <c r="A118" s="3" t="s">
        <v>229</v>
      </c>
      <c r="B118" s="2" t="s">
        <v>230</v>
      </c>
      <c r="C118" s="4">
        <v>115933272.45999999</v>
      </c>
      <c r="D118" s="4">
        <v>4752734</v>
      </c>
      <c r="E118" s="4">
        <f t="shared" si="2"/>
        <v>-111180538.45999999</v>
      </c>
      <c r="F118" s="4">
        <f t="shared" si="3"/>
        <v>4.0995426930951311</v>
      </c>
    </row>
    <row r="119" spans="1:6" ht="45" customHeight="1">
      <c r="A119" s="3" t="s">
        <v>231</v>
      </c>
      <c r="B119" s="2" t="s">
        <v>232</v>
      </c>
      <c r="C119" s="4">
        <v>3424700</v>
      </c>
      <c r="D119" s="4">
        <v>0</v>
      </c>
      <c r="E119" s="4">
        <f t="shared" si="2"/>
        <v>-3424700</v>
      </c>
      <c r="F119" s="4">
        <f t="shared" si="3"/>
        <v>0</v>
      </c>
    </row>
    <row r="120" spans="1:6" ht="42.75" customHeight="1">
      <c r="A120" s="3" t="s">
        <v>233</v>
      </c>
      <c r="B120" s="2" t="s">
        <v>234</v>
      </c>
      <c r="C120" s="4">
        <v>3424700</v>
      </c>
      <c r="D120" s="4">
        <v>0</v>
      </c>
      <c r="E120" s="4">
        <f t="shared" si="2"/>
        <v>-3424700</v>
      </c>
      <c r="F120" s="4">
        <f t="shared" si="3"/>
        <v>0</v>
      </c>
    </row>
    <row r="121" spans="1:6" ht="44.25" customHeight="1">
      <c r="A121" s="3" t="s">
        <v>235</v>
      </c>
      <c r="B121" s="2" t="s">
        <v>236</v>
      </c>
      <c r="C121" s="4">
        <v>4198274</v>
      </c>
      <c r="D121" s="4">
        <v>0</v>
      </c>
      <c r="E121" s="4">
        <f t="shared" si="2"/>
        <v>-4198274</v>
      </c>
      <c r="F121" s="4">
        <f t="shared" si="3"/>
        <v>0</v>
      </c>
    </row>
    <row r="122" spans="1:6" ht="45" customHeight="1">
      <c r="A122" s="3" t="s">
        <v>237</v>
      </c>
      <c r="B122" s="2" t="s">
        <v>238</v>
      </c>
      <c r="C122" s="4">
        <v>4198274</v>
      </c>
      <c r="D122" s="4">
        <v>0</v>
      </c>
      <c r="E122" s="4">
        <f t="shared" si="2"/>
        <v>-4198274</v>
      </c>
      <c r="F122" s="4">
        <f t="shared" si="3"/>
        <v>0</v>
      </c>
    </row>
    <row r="123" spans="1:6" ht="33.75" customHeight="1">
      <c r="A123" s="3" t="s">
        <v>239</v>
      </c>
      <c r="B123" s="2" t="s">
        <v>240</v>
      </c>
      <c r="C123" s="4">
        <v>3300000</v>
      </c>
      <c r="D123" s="4">
        <v>0</v>
      </c>
      <c r="E123" s="4">
        <f t="shared" si="2"/>
        <v>-3300000</v>
      </c>
      <c r="F123" s="4">
        <f t="shared" si="3"/>
        <v>0</v>
      </c>
    </row>
    <row r="124" spans="1:6" ht="44.25" customHeight="1">
      <c r="A124" s="3" t="s">
        <v>241</v>
      </c>
      <c r="B124" s="2" t="s">
        <v>242</v>
      </c>
      <c r="C124" s="4">
        <v>3300000</v>
      </c>
      <c r="D124" s="4">
        <v>0</v>
      </c>
      <c r="E124" s="4">
        <f t="shared" si="2"/>
        <v>-3300000</v>
      </c>
      <c r="F124" s="4">
        <f t="shared" si="3"/>
        <v>0</v>
      </c>
    </row>
    <row r="125" spans="1:6" ht="58.5" customHeight="1">
      <c r="A125" s="3" t="s">
        <v>243</v>
      </c>
      <c r="B125" s="2" t="s">
        <v>244</v>
      </c>
      <c r="C125" s="4">
        <v>260000</v>
      </c>
      <c r="D125" s="4">
        <v>0</v>
      </c>
      <c r="E125" s="4">
        <f t="shared" si="2"/>
        <v>-260000</v>
      </c>
      <c r="F125" s="4">
        <f t="shared" si="3"/>
        <v>0</v>
      </c>
    </row>
    <row r="126" spans="1:6" ht="72" customHeight="1">
      <c r="A126" s="3" t="s">
        <v>245</v>
      </c>
      <c r="B126" s="2" t="s">
        <v>246</v>
      </c>
      <c r="C126" s="4">
        <v>260000</v>
      </c>
      <c r="D126" s="4">
        <v>0</v>
      </c>
      <c r="E126" s="4">
        <f t="shared" si="2"/>
        <v>-260000</v>
      </c>
      <c r="F126" s="4">
        <f t="shared" si="3"/>
        <v>0</v>
      </c>
    </row>
    <row r="127" spans="1:6" ht="43.5" customHeight="1">
      <c r="A127" s="3" t="s">
        <v>247</v>
      </c>
      <c r="B127" s="2" t="s">
        <v>248</v>
      </c>
      <c r="C127" s="4">
        <v>2083860</v>
      </c>
      <c r="D127" s="4">
        <v>0</v>
      </c>
      <c r="E127" s="4">
        <f t="shared" si="2"/>
        <v>-2083860</v>
      </c>
      <c r="F127" s="4">
        <f t="shared" si="3"/>
        <v>0</v>
      </c>
    </row>
    <row r="128" spans="1:6" ht="45" customHeight="1">
      <c r="A128" s="3" t="s">
        <v>249</v>
      </c>
      <c r="B128" s="2" t="s">
        <v>250</v>
      </c>
      <c r="C128" s="4">
        <v>2083860</v>
      </c>
      <c r="D128" s="4">
        <v>0</v>
      </c>
      <c r="E128" s="4">
        <f t="shared" si="2"/>
        <v>-2083860</v>
      </c>
      <c r="F128" s="4">
        <f t="shared" si="3"/>
        <v>0</v>
      </c>
    </row>
    <row r="129" spans="1:6" ht="30">
      <c r="A129" s="3" t="s">
        <v>251</v>
      </c>
      <c r="B129" s="2" t="s">
        <v>252</v>
      </c>
      <c r="C129" s="4">
        <v>752160</v>
      </c>
      <c r="D129" s="4">
        <v>0</v>
      </c>
      <c r="E129" s="4">
        <f t="shared" si="2"/>
        <v>-752160</v>
      </c>
      <c r="F129" s="4">
        <f t="shared" si="3"/>
        <v>0</v>
      </c>
    </row>
    <row r="130" spans="1:6" ht="31.5" customHeight="1">
      <c r="A130" s="3" t="s">
        <v>253</v>
      </c>
      <c r="B130" s="2" t="s">
        <v>254</v>
      </c>
      <c r="C130" s="4">
        <v>752160</v>
      </c>
      <c r="D130" s="4">
        <v>0</v>
      </c>
      <c r="E130" s="4">
        <f t="shared" si="2"/>
        <v>-752160</v>
      </c>
      <c r="F130" s="4">
        <f t="shared" si="3"/>
        <v>0</v>
      </c>
    </row>
    <row r="131" spans="1:6">
      <c r="A131" s="2" t="s">
        <v>255</v>
      </c>
      <c r="B131" s="2" t="s">
        <v>256</v>
      </c>
      <c r="C131" s="4">
        <v>101914278.45999999</v>
      </c>
      <c r="D131" s="4">
        <v>4752734</v>
      </c>
      <c r="E131" s="4">
        <f t="shared" si="2"/>
        <v>-97161544.459999993</v>
      </c>
      <c r="F131" s="4">
        <f t="shared" si="3"/>
        <v>4.6634623448424701</v>
      </c>
    </row>
    <row r="132" spans="1:6">
      <c r="A132" s="2" t="s">
        <v>257</v>
      </c>
      <c r="B132" s="2" t="s">
        <v>258</v>
      </c>
      <c r="C132" s="4">
        <v>101914278.45999999</v>
      </c>
      <c r="D132" s="4">
        <v>4752734</v>
      </c>
      <c r="E132" s="4">
        <f t="shared" ref="E132:E155" si="4">D132-C132</f>
        <v>-97161544.459999993</v>
      </c>
      <c r="F132" s="4">
        <f t="shared" ref="F132:F155" si="5">D132/C132*100</f>
        <v>4.6634623448424701</v>
      </c>
    </row>
    <row r="133" spans="1:6" ht="15.75" customHeight="1">
      <c r="A133" s="3" t="s">
        <v>259</v>
      </c>
      <c r="B133" s="2" t="s">
        <v>260</v>
      </c>
      <c r="C133" s="4">
        <v>466680482.13</v>
      </c>
      <c r="D133" s="4">
        <v>89921139.379999995</v>
      </c>
      <c r="E133" s="4">
        <f t="shared" si="4"/>
        <v>-376759342.75</v>
      </c>
      <c r="F133" s="4">
        <f t="shared" si="5"/>
        <v>19.268245153426253</v>
      </c>
    </row>
    <row r="134" spans="1:6" ht="30.75" customHeight="1">
      <c r="A134" s="3" t="s">
        <v>261</v>
      </c>
      <c r="B134" s="2" t="s">
        <v>262</v>
      </c>
      <c r="C134" s="4">
        <v>460109582.13</v>
      </c>
      <c r="D134" s="4">
        <v>89038022</v>
      </c>
      <c r="E134" s="4">
        <f t="shared" si="4"/>
        <v>-371071560.13</v>
      </c>
      <c r="F134" s="4">
        <f t="shared" si="5"/>
        <v>19.35148179001477</v>
      </c>
    </row>
    <row r="135" spans="1:6" ht="27.75" customHeight="1">
      <c r="A135" s="3" t="s">
        <v>263</v>
      </c>
      <c r="B135" s="2" t="s">
        <v>264</v>
      </c>
      <c r="C135" s="4">
        <v>460109582.13</v>
      </c>
      <c r="D135" s="4">
        <v>89038022</v>
      </c>
      <c r="E135" s="4">
        <f t="shared" si="4"/>
        <v>-371071560.13</v>
      </c>
      <c r="F135" s="4">
        <f t="shared" si="5"/>
        <v>19.35148179001477</v>
      </c>
    </row>
    <row r="136" spans="1:6" ht="60" customHeight="1">
      <c r="A136" s="3" t="s">
        <v>265</v>
      </c>
      <c r="B136" s="2" t="s">
        <v>266</v>
      </c>
      <c r="C136" s="4">
        <v>4690500</v>
      </c>
      <c r="D136" s="4">
        <v>500000</v>
      </c>
      <c r="E136" s="4">
        <f t="shared" si="4"/>
        <v>-4190500</v>
      </c>
      <c r="F136" s="4">
        <f t="shared" si="5"/>
        <v>10.659844366272253</v>
      </c>
    </row>
    <row r="137" spans="1:6" ht="71.25" customHeight="1">
      <c r="A137" s="3" t="s">
        <v>267</v>
      </c>
      <c r="B137" s="2" t="s">
        <v>268</v>
      </c>
      <c r="C137" s="4">
        <v>4690500</v>
      </c>
      <c r="D137" s="4">
        <v>500000</v>
      </c>
      <c r="E137" s="4">
        <f t="shared" si="4"/>
        <v>-4190500</v>
      </c>
      <c r="F137" s="4">
        <f t="shared" si="5"/>
        <v>10.659844366272253</v>
      </c>
    </row>
    <row r="138" spans="1:6" ht="27" customHeight="1">
      <c r="A138" s="3" t="s">
        <v>269</v>
      </c>
      <c r="B138" s="2" t="s">
        <v>270</v>
      </c>
      <c r="C138" s="4">
        <v>1866800</v>
      </c>
      <c r="D138" s="4">
        <v>383117.38</v>
      </c>
      <c r="E138" s="4">
        <f t="shared" si="4"/>
        <v>-1483682.62</v>
      </c>
      <c r="F138" s="4">
        <f t="shared" si="5"/>
        <v>20.522679451467752</v>
      </c>
    </row>
    <row r="139" spans="1:6" ht="43.5" customHeight="1">
      <c r="A139" s="3" t="s">
        <v>271</v>
      </c>
      <c r="B139" s="2" t="s">
        <v>272</v>
      </c>
      <c r="C139" s="4">
        <v>1866800</v>
      </c>
      <c r="D139" s="4">
        <v>383117.38</v>
      </c>
      <c r="E139" s="4">
        <f t="shared" si="4"/>
        <v>-1483682.62</v>
      </c>
      <c r="F139" s="4">
        <f t="shared" si="5"/>
        <v>20.522679451467752</v>
      </c>
    </row>
    <row r="140" spans="1:6" ht="45" customHeight="1">
      <c r="A140" s="3" t="s">
        <v>273</v>
      </c>
      <c r="B140" s="2" t="s">
        <v>274</v>
      </c>
      <c r="C140" s="4">
        <v>0</v>
      </c>
      <c r="D140" s="4">
        <v>0</v>
      </c>
      <c r="E140" s="4">
        <f t="shared" si="4"/>
        <v>0</v>
      </c>
      <c r="F140" s="4" t="e">
        <f t="shared" si="5"/>
        <v>#DIV/0!</v>
      </c>
    </row>
    <row r="141" spans="1:6" ht="57.75" customHeight="1">
      <c r="A141" s="3" t="s">
        <v>275</v>
      </c>
      <c r="B141" s="2" t="s">
        <v>276</v>
      </c>
      <c r="C141" s="4">
        <v>13600</v>
      </c>
      <c r="D141" s="4">
        <v>0</v>
      </c>
      <c r="E141" s="4">
        <f t="shared" si="4"/>
        <v>-13600</v>
      </c>
      <c r="F141" s="4">
        <f t="shared" si="5"/>
        <v>0</v>
      </c>
    </row>
    <row r="142" spans="1:6" ht="59.25" customHeight="1">
      <c r="A142" s="3" t="s">
        <v>277</v>
      </c>
      <c r="B142" s="2" t="s">
        <v>278</v>
      </c>
      <c r="C142" s="4">
        <v>13600</v>
      </c>
      <c r="D142" s="4">
        <v>0</v>
      </c>
      <c r="E142" s="4">
        <f t="shared" si="4"/>
        <v>-13600</v>
      </c>
      <c r="F142" s="4">
        <f t="shared" si="5"/>
        <v>0</v>
      </c>
    </row>
    <row r="143" spans="1:6">
      <c r="A143" s="2" t="s">
        <v>279</v>
      </c>
      <c r="B143" s="2" t="s">
        <v>280</v>
      </c>
      <c r="C143" s="4">
        <v>1367010</v>
      </c>
      <c r="D143" s="4">
        <v>93784.7</v>
      </c>
      <c r="E143" s="4">
        <f t="shared" si="4"/>
        <v>-1273225.3</v>
      </c>
      <c r="F143" s="4">
        <f t="shared" si="5"/>
        <v>6.860571612497349</v>
      </c>
    </row>
    <row r="144" spans="1:6" ht="60" customHeight="1">
      <c r="A144" s="3" t="s">
        <v>281</v>
      </c>
      <c r="B144" s="2" t="s">
        <v>282</v>
      </c>
      <c r="C144" s="4">
        <v>0</v>
      </c>
      <c r="D144" s="4">
        <v>0</v>
      </c>
      <c r="E144" s="4">
        <f t="shared" si="4"/>
        <v>0</v>
      </c>
      <c r="F144" s="4" t="e">
        <f t="shared" si="5"/>
        <v>#DIV/0!</v>
      </c>
    </row>
    <row r="145" spans="1:6" ht="57" customHeight="1">
      <c r="A145" s="3" t="s">
        <v>283</v>
      </c>
      <c r="B145" s="2" t="s">
        <v>284</v>
      </c>
      <c r="C145" s="4">
        <v>0</v>
      </c>
      <c r="D145" s="4">
        <v>0</v>
      </c>
      <c r="E145" s="4">
        <f t="shared" si="4"/>
        <v>0</v>
      </c>
      <c r="F145" s="4" t="e">
        <f t="shared" si="5"/>
        <v>#DIV/0!</v>
      </c>
    </row>
    <row r="146" spans="1:6" ht="54.75" customHeight="1">
      <c r="A146" s="3" t="s">
        <v>285</v>
      </c>
      <c r="B146" s="2" t="s">
        <v>286</v>
      </c>
      <c r="C146" s="4">
        <v>0</v>
      </c>
      <c r="D146" s="4">
        <v>0</v>
      </c>
      <c r="E146" s="4">
        <f t="shared" si="4"/>
        <v>0</v>
      </c>
      <c r="F146" s="4" t="e">
        <f t="shared" si="5"/>
        <v>#DIV/0!</v>
      </c>
    </row>
    <row r="147" spans="1:6" ht="15.75" customHeight="1">
      <c r="A147" s="3" t="s">
        <v>287</v>
      </c>
      <c r="B147" s="2" t="s">
        <v>288</v>
      </c>
      <c r="C147" s="4">
        <v>1367010</v>
      </c>
      <c r="D147" s="4">
        <v>93784.7</v>
      </c>
      <c r="E147" s="4">
        <f t="shared" si="4"/>
        <v>-1273225.3</v>
      </c>
      <c r="F147" s="4">
        <f t="shared" si="5"/>
        <v>6.860571612497349</v>
      </c>
    </row>
    <row r="148" spans="1:6" ht="30">
      <c r="A148" s="3" t="s">
        <v>289</v>
      </c>
      <c r="B148" s="2" t="s">
        <v>290</v>
      </c>
      <c r="C148" s="4">
        <v>1367010</v>
      </c>
      <c r="D148" s="4">
        <v>93784.7</v>
      </c>
      <c r="E148" s="4">
        <f t="shared" si="4"/>
        <v>-1273225.3</v>
      </c>
      <c r="F148" s="4">
        <f t="shared" si="5"/>
        <v>6.860571612497349</v>
      </c>
    </row>
    <row r="149" spans="1:6" ht="29.25" customHeight="1">
      <c r="A149" s="3" t="s">
        <v>291</v>
      </c>
      <c r="B149" s="2" t="s">
        <v>292</v>
      </c>
      <c r="C149" s="4">
        <v>0</v>
      </c>
      <c r="D149" s="4">
        <v>0</v>
      </c>
      <c r="E149" s="4">
        <f t="shared" si="4"/>
        <v>0</v>
      </c>
      <c r="F149" s="4" t="e">
        <f t="shared" si="5"/>
        <v>#DIV/0!</v>
      </c>
    </row>
    <row r="150" spans="1:6">
      <c r="A150" s="2" t="s">
        <v>293</v>
      </c>
      <c r="B150" s="2" t="s">
        <v>294</v>
      </c>
      <c r="C150" s="4">
        <v>11659000</v>
      </c>
      <c r="D150" s="4">
        <v>0</v>
      </c>
      <c r="E150" s="4">
        <f t="shared" si="4"/>
        <v>-11659000</v>
      </c>
      <c r="F150" s="4">
        <f t="shared" si="5"/>
        <v>0</v>
      </c>
    </row>
    <row r="151" spans="1:6" ht="17.25" customHeight="1">
      <c r="A151" s="3" t="s">
        <v>295</v>
      </c>
      <c r="B151" s="2" t="s">
        <v>296</v>
      </c>
      <c r="C151" s="4">
        <v>11659000</v>
      </c>
      <c r="D151" s="4">
        <v>0</v>
      </c>
      <c r="E151" s="4">
        <f t="shared" si="4"/>
        <v>-11659000</v>
      </c>
      <c r="F151" s="4">
        <f t="shared" si="5"/>
        <v>0</v>
      </c>
    </row>
    <row r="152" spans="1:6" ht="26.25" customHeight="1">
      <c r="A152" s="3" t="s">
        <v>295</v>
      </c>
      <c r="B152" s="2" t="s">
        <v>297</v>
      </c>
      <c r="C152" s="4">
        <v>11659000</v>
      </c>
      <c r="D152" s="4">
        <v>0</v>
      </c>
      <c r="E152" s="4">
        <f t="shared" si="4"/>
        <v>-11659000</v>
      </c>
      <c r="F152" s="4">
        <f t="shared" si="5"/>
        <v>0</v>
      </c>
    </row>
    <row r="153" spans="1:6" ht="28.5" customHeight="1">
      <c r="A153" s="3" t="s">
        <v>298</v>
      </c>
      <c r="B153" s="2" t="s">
        <v>299</v>
      </c>
      <c r="C153" s="4">
        <v>-145808</v>
      </c>
      <c r="D153" s="4">
        <v>-98916</v>
      </c>
      <c r="E153" s="4">
        <f t="shared" si="4"/>
        <v>46892</v>
      </c>
      <c r="F153" s="4">
        <f t="shared" si="5"/>
        <v>67.839899045319868</v>
      </c>
    </row>
    <row r="154" spans="1:6" ht="43.5" customHeight="1">
      <c r="A154" s="3" t="s">
        <v>300</v>
      </c>
      <c r="B154" s="2" t="s">
        <v>301</v>
      </c>
      <c r="C154" s="4">
        <v>-145808</v>
      </c>
      <c r="D154" s="4">
        <v>-98916</v>
      </c>
      <c r="E154" s="4">
        <f t="shared" si="4"/>
        <v>46892</v>
      </c>
      <c r="F154" s="4">
        <f t="shared" si="5"/>
        <v>67.839899045319868</v>
      </c>
    </row>
    <row r="155" spans="1:6" ht="44.25" customHeight="1">
      <c r="A155" s="3" t="s">
        <v>302</v>
      </c>
      <c r="B155" s="2" t="s">
        <v>303</v>
      </c>
      <c r="C155" s="4">
        <v>-145808</v>
      </c>
      <c r="D155" s="4">
        <v>-98916</v>
      </c>
      <c r="E155" s="4">
        <f t="shared" si="4"/>
        <v>46892</v>
      </c>
      <c r="F155" s="4">
        <f t="shared" si="5"/>
        <v>67.839899045319868</v>
      </c>
    </row>
    <row r="157" spans="1:6" ht="39" customHeight="1">
      <c r="A157" s="7" t="s">
        <v>307</v>
      </c>
      <c r="B157" s="7"/>
      <c r="C157" s="7"/>
      <c r="D157" s="7"/>
      <c r="E157" s="7" t="s">
        <v>308</v>
      </c>
    </row>
    <row r="163" spans="1:1" ht="24.75" customHeight="1">
      <c r="A163" t="s">
        <v>309</v>
      </c>
    </row>
    <row r="167" spans="1:1" ht="10.5" customHeight="1"/>
    <row r="168" spans="1:1" hidden="1"/>
  </sheetData>
  <mergeCells count="1">
    <mergeCell ref="A1:F1"/>
  </mergeCells>
  <pageMargins left="0" right="0" top="0" bottom="0" header="0" footer="0"/>
  <pageSetup paperSize="9" scale="61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42801</vt:lpstr>
      <vt:lpstr>'42801'!Заголовки_для_печати</vt:lpstr>
      <vt:lpstr>'42801'!Область_печати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2020-04-13T02:33:11Z</cp:lastPrinted>
  <dcterms:created xsi:type="dcterms:W3CDTF">2009-02-11T10:05:52Z</dcterms:created>
  <dcterms:modified xsi:type="dcterms:W3CDTF">2020-04-13T02:34:29Z</dcterms:modified>
</cp:coreProperties>
</file>