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260" windowHeight="84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<sst xmlns="http://schemas.openxmlformats.org/spreadsheetml/2006/main" count="80" uniqueCount="56">
  <si>
    <t xml:space="preserve">   ОТЧЕТ </t>
  </si>
  <si>
    <t>Наименование показателя</t>
  </si>
  <si>
    <t>Код  строки</t>
  </si>
  <si>
    <t>В С Е Г О</t>
  </si>
  <si>
    <t>2</t>
  </si>
  <si>
    <t>010</t>
  </si>
  <si>
    <t>020</t>
  </si>
  <si>
    <t>Заработная плата лиц, замещающих должности, не являющиеся должностями муниципальной службы</t>
  </si>
  <si>
    <t>030</t>
  </si>
  <si>
    <t>040</t>
  </si>
  <si>
    <t>050</t>
  </si>
  <si>
    <t>Другие  расходы  на содержание органа местного самоуправления, избирательной комиссии муниципального образования</t>
  </si>
  <si>
    <t>070</t>
  </si>
  <si>
    <t>080</t>
  </si>
  <si>
    <t>О РАСХОДАХ И ЧИСЛЕННОСТИ РАБОТНИКОВ  ОРГАНОВ МЕСТНОГО САМОУПРАВЛЕНИЯ, ИЗБИРАТЕЛЬНЫХ КОМИССИЙ МУНИЦИПАЛЬНЫХ ОБРАЗОВАНИЙ ЕРМАКОВСКОГО РАЙОНА</t>
  </si>
  <si>
    <t>численность</t>
  </si>
  <si>
    <t>исполнено за отчетный период</t>
  </si>
  <si>
    <t>Заработная плата лиц, замещающих муниципальные должности</t>
  </si>
  <si>
    <t>Заработная плата  лиц, замещающих должности муниципальной  службы</t>
  </si>
  <si>
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</t>
  </si>
  <si>
    <t>Итого расходов на заработную плату  работников органа местного самоуправления, избирательной комиссии  муниципального образования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</si>
  <si>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</si>
  <si>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</si>
  <si>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</si>
  <si>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</si>
  <si>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</si>
  <si>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</si>
  <si>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</si>
  <si>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</si>
  <si>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</si>
  <si>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</si>
  <si>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</si>
  <si>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</si>
  <si>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</si>
  <si>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</si>
  <si>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</si>
  <si>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</si>
  <si>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</si>
  <si>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</si>
  <si>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r>
      <t>ВСЕГО  расходов  на содержание  органа местного самоуправления, избирательной комиссии  муниципального образования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</t>
    </r>
  </si>
  <si>
    <t>060</t>
  </si>
  <si>
    <t>Глава муниципального образования</t>
  </si>
  <si>
    <t xml:space="preserve">Центральный аппрат представительного органа муниципально образования </t>
  </si>
  <si>
    <t xml:space="preserve">Центральный аппарат органов местного свмооуправления </t>
  </si>
  <si>
    <t xml:space="preserve">Осуществление государственных полномочий по созданию и обеспечению деятельности комиссий по делам несовершеннолетних и защите их прав </t>
  </si>
  <si>
    <t xml:space="preserve">Осуществление первичного воинского учета на территориях, где отсутствуют военные комиссариаты </t>
  </si>
  <si>
    <t>Центральный аппарат органов местного самоуправления в области сельского хозяйства</t>
  </si>
  <si>
    <t xml:space="preserve">Центральный аппарат органов местного самоуправления в области образования </t>
  </si>
  <si>
    <t>Центральный аппарат органов местного самоуправления в области культуры</t>
  </si>
  <si>
    <t>Центральный аппарат органов местного самоуправления в области социальной политики</t>
  </si>
  <si>
    <t>Центральный аппарат органов финансового(финансово-бюджетного) надзора органов местного самоуправления</t>
  </si>
  <si>
    <t>Прочие выплаты на содержание органа местного самоуправления, избирательной комиссии муниципального образования</t>
  </si>
  <si>
    <t>Председатель представительного органа муниципального образования</t>
  </si>
  <si>
    <t xml:space="preserve">исполнено за отчетный период - тыс. рублей  </t>
  </si>
  <si>
    <t xml:space="preserve">численность - человек </t>
  </si>
  <si>
    <r>
      <t>на 1 октября</t>
    </r>
    <r>
      <rPr>
        <b/>
        <u val="single"/>
        <sz val="11"/>
        <rFont val="Times New Roman"/>
        <family val="1"/>
      </rPr>
      <t xml:space="preserve"> 2019</t>
    </r>
    <r>
      <rPr>
        <b/>
        <sz val="11"/>
        <rFont val="Times New Roman"/>
        <family val="1"/>
      </rPr>
      <t xml:space="preserve"> г.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</si>
</sst>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47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>
        <color indexed="63"/>
      </right>
      <top style="thin"/>
      <bottom>
        <color indexed="63"/>
      </bottom>
    </border>
    <border>
      <left/>
      <right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top"/>
    </xf>
    <xf numFmtId="49" fontId="10" fillId="0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10" fillId="0" borderId="20" xfId="0" applyFont="1" applyFill="1" applyBorder="1" applyAlignment="1">
      <alignment vertical="top" wrapText="1"/>
    </xf>
    <xf numFmtId="0" fontId="10" fillId="0" borderId="21" xfId="0" applyFont="1" applyFill="1" applyBorder="1" applyAlignment="1">
      <alignment vertical="top" wrapText="1"/>
    </xf>
    <xf numFmtId="0" fontId="9" fillId="0" borderId="0" xfId="0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49" fontId="11" fillId="0" borderId="29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11" fillId="0" borderId="3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26"/>
  <sheetViews>
    <sheetView tabSelected="1" view="pageBreakPreview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Z18" sqref="Z18"/>
    </sheetView>
  </sheetViews>
  <sheetFormatPr defaultColWidth="9.00390625" defaultRowHeight="12.75"/>
  <cols>
    <col min="1" max="1" width="41.625" style="12" customWidth="1"/>
    <col min="2" max="2" width="6.25390625" style="13" customWidth="1"/>
    <col min="3" max="3" width="6.125" style="13" customWidth="1"/>
    <col min="4" max="4" width="8.375" style="14" customWidth="1"/>
    <col min="5" max="5" width="6.625" style="14" customWidth="1"/>
    <col min="6" max="6" width="7.125" style="14" customWidth="1"/>
    <col min="7" max="7" width="6.125" style="14" customWidth="1"/>
    <col min="8" max="8" width="7.125" style="14" customWidth="1"/>
    <col min="9" max="9" width="6.25390625" style="14" customWidth="1"/>
    <col min="10" max="10" width="7.125" style="14" customWidth="1"/>
    <col min="11" max="11" width="6.00390625" style="14" customWidth="1"/>
    <col min="12" max="12" width="7.875" style="14" bestFit="1" customWidth="1"/>
    <col min="13" max="13" width="6.00390625" style="14" customWidth="1"/>
    <col min="14" max="14" width="8.25390625" style="14" customWidth="1"/>
    <col min="15" max="15" width="6.25390625" style="14" customWidth="1"/>
    <col min="16" max="16" width="7.125" style="14" customWidth="1"/>
    <col min="17" max="17" width="5.875" style="14" customWidth="1"/>
    <col min="18" max="18" width="7.875" style="14" customWidth="1"/>
    <col min="19" max="19" width="6.00390625" style="14" customWidth="1"/>
    <col min="20" max="20" width="7.75390625" style="14" customWidth="1"/>
    <col min="21" max="21" width="6.125" style="14" customWidth="1"/>
    <col min="22" max="22" width="7.625" style="14" customWidth="1"/>
    <col min="23" max="23" width="6.125" style="14" customWidth="1"/>
    <col min="24" max="24" width="7.875" style="14" customWidth="1"/>
    <col min="25" max="25" width="6.375" style="14" customWidth="1"/>
    <col min="26" max="26" width="8.00390625" style="14" customWidth="1"/>
    <col min="27" max="16384" width="9.125" style="14" customWidth="1"/>
  </cols>
  <sheetData>
    <row r="1" spans="1:27" s="3" customFormat="1" ht="15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16"/>
    </row>
    <row r="2" spans="1:27" s="3" customFormat="1" ht="15.75" customHeight="1">
      <c r="A2" s="52" t="s">
        <v>14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4"/>
    </row>
    <row r="3" spans="1:26" s="3" customFormat="1" ht="15.75" customHeight="1" hidden="1">
      <c r="A3" s="53"/>
      <c r="B3" s="53"/>
      <c r="C3" s="53"/>
      <c r="D3" s="53"/>
      <c r="E3" s="53"/>
      <c r="F3" s="53"/>
      <c r="G3" s="53"/>
      <c r="H3" s="53"/>
      <c r="I3" s="53"/>
      <c r="J3" s="5"/>
      <c r="K3" s="17"/>
      <c r="L3" s="18"/>
      <c r="M3" s="17"/>
      <c r="N3" s="18"/>
      <c r="O3" s="17"/>
      <c r="P3" s="18"/>
      <c r="Q3" s="17"/>
      <c r="R3" s="18"/>
      <c r="S3" s="17"/>
      <c r="T3" s="18"/>
      <c r="U3" s="17"/>
      <c r="V3" s="18"/>
      <c r="W3" s="17"/>
      <c r="X3" s="18"/>
      <c r="Y3" s="17"/>
      <c r="Z3" s="18"/>
    </row>
    <row r="4" spans="1:26" s="3" customFormat="1" ht="15" customHeight="1">
      <c r="A4" s="54" t="s">
        <v>55</v>
      </c>
      <c r="B4" s="54"/>
      <c r="C4" s="54"/>
      <c r="D4" s="54"/>
      <c r="E4" s="54"/>
      <c r="F4" s="54"/>
      <c r="G4" s="54"/>
      <c r="H4" s="54"/>
      <c r="I4" s="54"/>
      <c r="K4" s="19"/>
      <c r="L4" s="20"/>
      <c r="M4" s="19"/>
      <c r="N4" s="20"/>
      <c r="O4" s="19"/>
      <c r="P4" s="20"/>
      <c r="Q4" s="19"/>
      <c r="R4" s="20"/>
      <c r="S4" s="19"/>
      <c r="T4" s="20"/>
      <c r="U4" s="19"/>
      <c r="V4" s="20"/>
      <c r="W4" s="19"/>
      <c r="X4" s="20"/>
      <c r="Y4" s="19"/>
      <c r="Z4" s="20"/>
    </row>
    <row r="5" spans="1:27" s="24" customFormat="1" ht="12" customHeight="1">
      <c r="A5" s="24" t="s">
        <v>53</v>
      </c>
      <c r="B5" s="51"/>
      <c r="C5" s="51"/>
      <c r="E5" s="31"/>
      <c r="F5" s="32"/>
      <c r="G5" s="31"/>
      <c r="H5" s="32"/>
      <c r="K5" s="31"/>
      <c r="L5" s="32"/>
      <c r="M5" s="31"/>
      <c r="N5" s="32"/>
      <c r="O5" s="31"/>
      <c r="P5" s="32"/>
      <c r="Q5" s="31"/>
      <c r="R5" s="32"/>
      <c r="S5" s="31"/>
      <c r="T5" s="32"/>
      <c r="U5" s="31"/>
      <c r="V5" s="32"/>
      <c r="W5" s="31"/>
      <c r="X5" s="32"/>
      <c r="Y5" s="31"/>
      <c r="Z5" s="32"/>
      <c r="AA5" s="32"/>
    </row>
    <row r="6" spans="1:27" s="24" customFormat="1" ht="15" customHeight="1">
      <c r="A6" s="24" t="s">
        <v>54</v>
      </c>
      <c r="B6" s="51"/>
      <c r="C6" s="51"/>
      <c r="E6" s="31"/>
      <c r="F6" s="32"/>
      <c r="G6" s="31"/>
      <c r="H6" s="32"/>
      <c r="K6" s="31"/>
      <c r="L6" s="32"/>
      <c r="M6" s="31"/>
      <c r="N6" s="32"/>
      <c r="O6" s="31"/>
      <c r="P6" s="32"/>
      <c r="Q6" s="31"/>
      <c r="R6" s="32"/>
      <c r="S6" s="31"/>
      <c r="T6" s="32"/>
      <c r="U6" s="31"/>
      <c r="V6" s="32"/>
      <c r="W6" s="31"/>
      <c r="X6" s="32"/>
      <c r="Y6" s="31"/>
      <c r="Z6" s="32"/>
      <c r="AA6" s="32"/>
    </row>
    <row r="7" spans="1:26" s="15" customFormat="1" ht="15.75" customHeight="1">
      <c r="A7" s="40" t="s">
        <v>1</v>
      </c>
      <c r="B7" s="43" t="s">
        <v>2</v>
      </c>
      <c r="C7" s="55" t="s">
        <v>3</v>
      </c>
      <c r="D7" s="56"/>
      <c r="E7" s="36"/>
      <c r="F7" s="36"/>
      <c r="G7" s="36"/>
      <c r="H7" s="3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7"/>
    </row>
    <row r="8" spans="1:28" ht="96.75" customHeight="1">
      <c r="A8" s="41"/>
      <c r="B8" s="44"/>
      <c r="C8" s="57"/>
      <c r="D8" s="58"/>
      <c r="E8" s="48" t="s">
        <v>41</v>
      </c>
      <c r="F8" s="49"/>
      <c r="G8" s="48" t="s">
        <v>52</v>
      </c>
      <c r="H8" s="49"/>
      <c r="I8" s="50" t="s">
        <v>42</v>
      </c>
      <c r="J8" s="50"/>
      <c r="K8" s="48" t="s">
        <v>43</v>
      </c>
      <c r="L8" s="49"/>
      <c r="M8" s="48" t="s">
        <v>50</v>
      </c>
      <c r="N8" s="49"/>
      <c r="O8" s="48" t="s">
        <v>44</v>
      </c>
      <c r="P8" s="49"/>
      <c r="Q8" s="48" t="s">
        <v>45</v>
      </c>
      <c r="R8" s="49"/>
      <c r="S8" s="48" t="s">
        <v>46</v>
      </c>
      <c r="T8" s="49"/>
      <c r="U8" s="48" t="s">
        <v>47</v>
      </c>
      <c r="V8" s="49"/>
      <c r="W8" s="48" t="s">
        <v>48</v>
      </c>
      <c r="X8" s="49"/>
      <c r="Y8" s="48" t="s">
        <v>49</v>
      </c>
      <c r="Z8" s="49"/>
      <c r="AB8" s="25"/>
    </row>
    <row r="9" spans="1:26" ht="51" customHeight="1">
      <c r="A9" s="42"/>
      <c r="B9" s="45"/>
      <c r="C9" s="39" t="s">
        <v>15</v>
      </c>
      <c r="D9" s="39" t="s">
        <v>16</v>
      </c>
      <c r="E9" s="39" t="s">
        <v>15</v>
      </c>
      <c r="F9" s="39" t="s">
        <v>16</v>
      </c>
      <c r="G9" s="39" t="s">
        <v>15</v>
      </c>
      <c r="H9" s="39" t="s">
        <v>16</v>
      </c>
      <c r="I9" s="39" t="s">
        <v>15</v>
      </c>
      <c r="J9" s="39" t="s">
        <v>16</v>
      </c>
      <c r="K9" s="39" t="s">
        <v>15</v>
      </c>
      <c r="L9" s="39" t="s">
        <v>16</v>
      </c>
      <c r="M9" s="39" t="s">
        <v>15</v>
      </c>
      <c r="N9" s="39" t="s">
        <v>16</v>
      </c>
      <c r="O9" s="39" t="s">
        <v>15</v>
      </c>
      <c r="P9" s="39" t="s">
        <v>16</v>
      </c>
      <c r="Q9" s="39" t="s">
        <v>15</v>
      </c>
      <c r="R9" s="39" t="s">
        <v>16</v>
      </c>
      <c r="S9" s="39" t="s">
        <v>15</v>
      </c>
      <c r="T9" s="39" t="s">
        <v>16</v>
      </c>
      <c r="U9" s="39" t="s">
        <v>15</v>
      </c>
      <c r="V9" s="39" t="s">
        <v>16</v>
      </c>
      <c r="W9" s="39" t="s">
        <v>15</v>
      </c>
      <c r="X9" s="39" t="s">
        <v>16</v>
      </c>
      <c r="Y9" s="39" t="s">
        <v>15</v>
      </c>
      <c r="Z9" s="39" t="s">
        <v>16</v>
      </c>
    </row>
    <row r="10" spans="1:26" ht="12" thickBot="1">
      <c r="A10" s="26">
        <v>1</v>
      </c>
      <c r="B10" s="27" t="s">
        <v>4</v>
      </c>
      <c r="C10" s="27">
        <v>3</v>
      </c>
      <c r="D10" s="27">
        <v>4</v>
      </c>
      <c r="E10" s="28" t="s">
        <v>23</v>
      </c>
      <c r="F10" s="28" t="s">
        <v>24</v>
      </c>
      <c r="G10" s="28" t="s">
        <v>23</v>
      </c>
      <c r="H10" s="28" t="s">
        <v>24</v>
      </c>
      <c r="I10" s="28">
        <v>7</v>
      </c>
      <c r="J10" s="28">
        <v>8</v>
      </c>
      <c r="K10" s="28" t="s">
        <v>21</v>
      </c>
      <c r="L10" s="28" t="s">
        <v>22</v>
      </c>
      <c r="M10" s="28" t="s">
        <v>25</v>
      </c>
      <c r="N10" s="28" t="s">
        <v>26</v>
      </c>
      <c r="O10" s="28" t="s">
        <v>27</v>
      </c>
      <c r="P10" s="28" t="s">
        <v>28</v>
      </c>
      <c r="Q10" s="28" t="s">
        <v>29</v>
      </c>
      <c r="R10" s="28" t="s">
        <v>30</v>
      </c>
      <c r="S10" s="28" t="s">
        <v>31</v>
      </c>
      <c r="T10" s="28" t="s">
        <v>32</v>
      </c>
      <c r="U10" s="28" t="s">
        <v>33</v>
      </c>
      <c r="V10" s="28" t="s">
        <v>34</v>
      </c>
      <c r="W10" s="28" t="s">
        <v>35</v>
      </c>
      <c r="X10" s="28" t="s">
        <v>36</v>
      </c>
      <c r="Y10" s="28" t="s">
        <v>37</v>
      </c>
      <c r="Z10" s="28" t="s">
        <v>38</v>
      </c>
    </row>
    <row r="11" spans="1:26" s="7" customFormat="1" ht="28.5" customHeight="1">
      <c r="A11" s="29" t="s">
        <v>17</v>
      </c>
      <c r="B11" s="6" t="s">
        <v>5</v>
      </c>
      <c r="C11" s="33">
        <f>E11+I11+K11+M11+O11+Q11+S11+U11+W11+Y11+G11</f>
        <v>18</v>
      </c>
      <c r="D11" s="33">
        <f>F11+J11+L11+N11+P11+R11+T11+V11+X11+Z11+H11</f>
        <v>7823</v>
      </c>
      <c r="E11" s="21">
        <v>15</v>
      </c>
      <c r="F11" s="21">
        <v>6413</v>
      </c>
      <c r="G11" s="21">
        <v>3</v>
      </c>
      <c r="H11" s="21">
        <v>1410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s="7" customFormat="1" ht="28.5" customHeight="1">
      <c r="A12" s="29" t="s">
        <v>18</v>
      </c>
      <c r="B12" s="8" t="s">
        <v>6</v>
      </c>
      <c r="C12" s="34">
        <f>E12+I12++K12+M12+O12+Q12+S12+U12+W12+Y12</f>
        <v>122</v>
      </c>
      <c r="D12" s="34">
        <f>F12+J12+L12+N12+P12+R12+T12+V12+X12+Z12</f>
        <v>33597</v>
      </c>
      <c r="E12" s="22"/>
      <c r="F12" s="22"/>
      <c r="G12" s="22"/>
      <c r="H12" s="22"/>
      <c r="I12" s="22">
        <v>3</v>
      </c>
      <c r="J12" s="22">
        <v>855</v>
      </c>
      <c r="K12" s="22">
        <v>80</v>
      </c>
      <c r="L12" s="22">
        <v>20312</v>
      </c>
      <c r="M12" s="22">
        <v>10</v>
      </c>
      <c r="N12" s="22">
        <v>3335</v>
      </c>
      <c r="O12" s="22">
        <v>1</v>
      </c>
      <c r="P12" s="22">
        <v>285</v>
      </c>
      <c r="Q12" s="22"/>
      <c r="R12" s="22"/>
      <c r="S12" s="22">
        <v>5</v>
      </c>
      <c r="T12" s="22">
        <v>1360</v>
      </c>
      <c r="U12" s="22">
        <v>10</v>
      </c>
      <c r="V12" s="22">
        <v>2983</v>
      </c>
      <c r="W12" s="22">
        <v>2</v>
      </c>
      <c r="X12" s="22">
        <v>634</v>
      </c>
      <c r="Y12" s="22">
        <v>11</v>
      </c>
      <c r="Z12" s="22">
        <v>3833</v>
      </c>
    </row>
    <row r="13" spans="1:26" s="7" customFormat="1" ht="38.25">
      <c r="A13" s="29" t="s">
        <v>7</v>
      </c>
      <c r="B13" s="8" t="s">
        <v>8</v>
      </c>
      <c r="C13" s="34">
        <f>E13+I13+K13+M13+O13+Q13+S13+U13+W13+Y13</f>
        <v>2</v>
      </c>
      <c r="D13" s="34">
        <f>F13+J13+L13+N13+P13+R13+T13+V13+X13+Z13</f>
        <v>580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>
        <v>2</v>
      </c>
      <c r="R13" s="22">
        <v>580</v>
      </c>
      <c r="S13" s="22"/>
      <c r="T13" s="22"/>
      <c r="U13" s="22"/>
      <c r="V13" s="22"/>
      <c r="W13" s="22"/>
      <c r="X13" s="22"/>
      <c r="Y13" s="22"/>
      <c r="Z13" s="22"/>
    </row>
    <row r="14" spans="1:26" s="7" customFormat="1" ht="51">
      <c r="A14" s="30" t="s">
        <v>19</v>
      </c>
      <c r="B14" s="9" t="s">
        <v>9</v>
      </c>
      <c r="C14" s="34">
        <f>E14+I14+K14+M14+O14+Q14+S14+U14+W14+Y14</f>
        <v>57</v>
      </c>
      <c r="D14" s="34">
        <f>F14+J14+L14+N14+P14+R14+T14+V14+X14+Z14</f>
        <v>9214</v>
      </c>
      <c r="E14" s="23"/>
      <c r="F14" s="23"/>
      <c r="G14" s="23"/>
      <c r="H14" s="23"/>
      <c r="I14" s="23">
        <v>1</v>
      </c>
      <c r="J14" s="23">
        <v>186</v>
      </c>
      <c r="K14" s="23">
        <v>49</v>
      </c>
      <c r="L14" s="23">
        <v>7634</v>
      </c>
      <c r="M14" s="23">
        <v>2</v>
      </c>
      <c r="N14" s="23">
        <v>353</v>
      </c>
      <c r="O14" s="23"/>
      <c r="P14" s="23"/>
      <c r="Q14" s="23"/>
      <c r="R14" s="23"/>
      <c r="S14" s="23"/>
      <c r="T14" s="23"/>
      <c r="U14" s="23">
        <v>4</v>
      </c>
      <c r="V14" s="23">
        <v>872</v>
      </c>
      <c r="W14" s="23"/>
      <c r="X14" s="23"/>
      <c r="Y14" s="23">
        <v>1</v>
      </c>
      <c r="Z14" s="23">
        <v>169</v>
      </c>
    </row>
    <row r="15" spans="1:96" s="10" customFormat="1" ht="38.25">
      <c r="A15" s="29" t="s">
        <v>20</v>
      </c>
      <c r="B15" s="9" t="s">
        <v>10</v>
      </c>
      <c r="C15" s="34">
        <f>SUM(C11:C14)</f>
        <v>199</v>
      </c>
      <c r="D15" s="34">
        <f>SUM(D11:D14)</f>
        <v>51214</v>
      </c>
      <c r="E15" s="34">
        <f aca="true" t="shared" si="0" ref="E15:Y15">SUM(E11:E14)</f>
        <v>15</v>
      </c>
      <c r="F15" s="34">
        <f t="shared" si="0"/>
        <v>6413</v>
      </c>
      <c r="G15" s="34">
        <f t="shared" si="0"/>
        <v>3</v>
      </c>
      <c r="H15" s="34">
        <f t="shared" si="0"/>
        <v>1410</v>
      </c>
      <c r="I15" s="34">
        <f t="shared" si="0"/>
        <v>4</v>
      </c>
      <c r="J15" s="34">
        <f t="shared" si="0"/>
        <v>1041</v>
      </c>
      <c r="K15" s="34">
        <f t="shared" si="0"/>
        <v>129</v>
      </c>
      <c r="L15" s="34">
        <f t="shared" si="0"/>
        <v>27946</v>
      </c>
      <c r="M15" s="34">
        <f t="shared" si="0"/>
        <v>12</v>
      </c>
      <c r="N15" s="34">
        <f t="shared" si="0"/>
        <v>3688</v>
      </c>
      <c r="O15" s="34">
        <f t="shared" si="0"/>
        <v>1</v>
      </c>
      <c r="P15" s="34">
        <f t="shared" si="0"/>
        <v>285</v>
      </c>
      <c r="Q15" s="34">
        <f t="shared" si="0"/>
        <v>2</v>
      </c>
      <c r="R15" s="34">
        <f t="shared" si="0"/>
        <v>580</v>
      </c>
      <c r="S15" s="34">
        <f t="shared" si="0"/>
        <v>5</v>
      </c>
      <c r="T15" s="34">
        <f t="shared" si="0"/>
        <v>1360</v>
      </c>
      <c r="U15" s="34">
        <f t="shared" si="0"/>
        <v>14</v>
      </c>
      <c r="V15" s="34">
        <f>SUM(V11:V14)</f>
        <v>3855</v>
      </c>
      <c r="W15" s="34">
        <f t="shared" si="0"/>
        <v>2</v>
      </c>
      <c r="X15" s="34">
        <f>SUM(X11:X14)</f>
        <v>634</v>
      </c>
      <c r="Y15" s="34">
        <f t="shared" si="0"/>
        <v>12</v>
      </c>
      <c r="Z15" s="34">
        <f>SUM(Z11:Z14)</f>
        <v>4002</v>
      </c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</row>
    <row r="16" spans="1:96" s="10" customFormat="1" ht="38.25">
      <c r="A16" s="30" t="s">
        <v>51</v>
      </c>
      <c r="B16" s="9" t="s">
        <v>40</v>
      </c>
      <c r="C16" s="34"/>
      <c r="D16" s="34">
        <f>F16+J16+L16+N16+P16+R16+T16+V16+X16+Z16</f>
        <v>679</v>
      </c>
      <c r="E16" s="22"/>
      <c r="F16" s="22"/>
      <c r="G16" s="22"/>
      <c r="H16" s="22"/>
      <c r="I16" s="22"/>
      <c r="J16" s="22">
        <v>80</v>
      </c>
      <c r="K16" s="22"/>
      <c r="L16" s="22">
        <v>433</v>
      </c>
      <c r="M16" s="22"/>
      <c r="N16" s="22">
        <v>10</v>
      </c>
      <c r="O16" s="22"/>
      <c r="P16" s="22"/>
      <c r="Q16" s="22"/>
      <c r="R16" s="22"/>
      <c r="S16" s="22"/>
      <c r="T16" s="22">
        <v>47</v>
      </c>
      <c r="U16" s="22"/>
      <c r="V16" s="22">
        <v>82</v>
      </c>
      <c r="W16" s="22"/>
      <c r="X16" s="22">
        <v>16</v>
      </c>
      <c r="Y16" s="22"/>
      <c r="Z16" s="22">
        <v>11</v>
      </c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</row>
    <row r="17" spans="1:96" s="10" customFormat="1" ht="38.25">
      <c r="A17" s="30" t="s">
        <v>11</v>
      </c>
      <c r="B17" s="9" t="s">
        <v>12</v>
      </c>
      <c r="C17" s="34"/>
      <c r="D17" s="34">
        <f>F17+J17+L17+N17+P17+R17+T17+V17+X17+Z17+H17</f>
        <v>27064</v>
      </c>
      <c r="E17" s="22"/>
      <c r="F17" s="22">
        <v>1804</v>
      </c>
      <c r="G17" s="22"/>
      <c r="H17" s="22">
        <v>381</v>
      </c>
      <c r="I17" s="22"/>
      <c r="J17" s="22">
        <v>873</v>
      </c>
      <c r="K17" s="22"/>
      <c r="L17" s="22">
        <v>17131</v>
      </c>
      <c r="M17" s="22"/>
      <c r="N17" s="22">
        <v>1528</v>
      </c>
      <c r="O17" s="22"/>
      <c r="P17" s="22">
        <v>121</v>
      </c>
      <c r="Q17" s="22"/>
      <c r="R17" s="22">
        <v>257</v>
      </c>
      <c r="S17" s="22"/>
      <c r="T17" s="22">
        <v>637</v>
      </c>
      <c r="U17" s="22"/>
      <c r="V17" s="22">
        <v>2330</v>
      </c>
      <c r="W17" s="22"/>
      <c r="X17" s="22">
        <v>235</v>
      </c>
      <c r="Y17" s="22"/>
      <c r="Z17" s="22">
        <v>1767</v>
      </c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</row>
    <row r="18" spans="1:96" s="10" customFormat="1" ht="39" thickBot="1">
      <c r="A18" s="29" t="s">
        <v>39</v>
      </c>
      <c r="B18" s="11" t="s">
        <v>13</v>
      </c>
      <c r="C18" s="35">
        <f>E18+I18+K18+M18+O18+Q18+S18+U18+W18+Y18+G18</f>
        <v>199</v>
      </c>
      <c r="D18" s="35">
        <f>F18+J18+L18+N18+P18+R18+T18+V18+X18+Z18+H18</f>
        <v>78957</v>
      </c>
      <c r="E18" s="37">
        <f>E15</f>
        <v>15</v>
      </c>
      <c r="F18" s="38">
        <f>F15+F16+F17</f>
        <v>8217</v>
      </c>
      <c r="G18" s="37">
        <f>G15</f>
        <v>3</v>
      </c>
      <c r="H18" s="38">
        <f>H15+H16+H17</f>
        <v>1791</v>
      </c>
      <c r="I18" s="37">
        <f>I15</f>
        <v>4</v>
      </c>
      <c r="J18" s="38">
        <f>J15+J16+J17</f>
        <v>1994</v>
      </c>
      <c r="K18" s="37">
        <f>K15</f>
        <v>129</v>
      </c>
      <c r="L18" s="38">
        <f>L15+L16+L17</f>
        <v>45510</v>
      </c>
      <c r="M18" s="37">
        <f>M15</f>
        <v>12</v>
      </c>
      <c r="N18" s="38">
        <f>N15+N16+N17</f>
        <v>5226</v>
      </c>
      <c r="O18" s="37">
        <f>O15</f>
        <v>1</v>
      </c>
      <c r="P18" s="38">
        <f>P15+P16+P17</f>
        <v>406</v>
      </c>
      <c r="Q18" s="37">
        <f>Q15</f>
        <v>2</v>
      </c>
      <c r="R18" s="38">
        <f>R15+R16+R17</f>
        <v>837</v>
      </c>
      <c r="S18" s="37">
        <f>S15</f>
        <v>5</v>
      </c>
      <c r="T18" s="38">
        <f>T15+T16+T17</f>
        <v>2044</v>
      </c>
      <c r="U18" s="37">
        <f>U15</f>
        <v>14</v>
      </c>
      <c r="V18" s="38">
        <f>V15+V16+V17</f>
        <v>6267</v>
      </c>
      <c r="W18" s="37">
        <f>W15</f>
        <v>2</v>
      </c>
      <c r="X18" s="38">
        <f>X15+X16+X17</f>
        <v>885</v>
      </c>
      <c r="Y18" s="37">
        <f>Y15</f>
        <v>12</v>
      </c>
      <c r="Z18" s="38">
        <f>Z15+Z16+Z17</f>
        <v>5780</v>
      </c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</row>
    <row r="19" spans="1:2" s="3" customFormat="1" ht="12">
      <c r="A19" s="1"/>
      <c r="B19" s="2"/>
    </row>
    <row r="20" spans="1:2" s="3" customFormat="1" ht="12">
      <c r="A20" s="1"/>
      <c r="B20" s="2"/>
    </row>
    <row r="21" spans="1:2" s="3" customFormat="1" ht="12">
      <c r="A21" s="1"/>
      <c r="B21" s="2"/>
    </row>
    <row r="22" spans="1:2" s="3" customFormat="1" ht="12">
      <c r="A22" s="1"/>
      <c r="B22" s="2"/>
    </row>
    <row r="23" spans="1:2" s="3" customFormat="1" ht="12">
      <c r="A23" s="1"/>
      <c r="B23" s="2"/>
    </row>
    <row r="24" spans="1:2" s="3" customFormat="1" ht="12">
      <c r="A24" s="1"/>
      <c r="B24" s="2"/>
    </row>
    <row r="25" spans="1:2" s="3" customFormat="1" ht="12">
      <c r="A25" s="1"/>
      <c r="B25" s="2"/>
    </row>
    <row r="26" spans="1:2" s="3" customFormat="1" ht="12">
      <c r="A26" s="1"/>
      <c r="B26" s="2"/>
    </row>
  </sheetData>
  <sheetProtection/>
  <mergeCells count="22">
    <mergeCell ref="A1:Z1"/>
    <mergeCell ref="A3:I3"/>
    <mergeCell ref="A4:I4"/>
    <mergeCell ref="E8:F8"/>
    <mergeCell ref="W8:X8"/>
    <mergeCell ref="M8:N8"/>
    <mergeCell ref="Y8:Z8"/>
    <mergeCell ref="A2:Z2"/>
    <mergeCell ref="C7:D8"/>
    <mergeCell ref="B5:C5"/>
    <mergeCell ref="G8:H8"/>
    <mergeCell ref="O8:P8"/>
    <mergeCell ref="K8:L8"/>
    <mergeCell ref="B6:C6"/>
    <mergeCell ref="U8:V8"/>
    <mergeCell ref="A7:A9"/>
    <mergeCell ref="B7:B9"/>
    <mergeCell ref="I7:Z7"/>
    <mergeCell ref="Q8:R8"/>
    <mergeCell ref="S8:T8"/>
    <mergeCell ref="I8:J8"/>
  </mergeCells>
  <printOptions/>
  <pageMargins left="0" right="0" top="0" bottom="0" header="0" footer="0"/>
  <pageSetup fitToHeight="0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Администратор</cp:lastModifiedBy>
  <cp:lastPrinted>2019-10-15T06:22:18Z</cp:lastPrinted>
  <dcterms:created xsi:type="dcterms:W3CDTF">2013-04-17T01:05:35Z</dcterms:created>
  <dcterms:modified xsi:type="dcterms:W3CDTF">2019-10-15T06:24:06Z</dcterms:modified>
  <cp:category/>
  <cp:version/>
  <cp:contentType/>
  <cp:contentStatus/>
</cp:coreProperties>
</file>