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'42801'!$2:$2</definedName>
    <definedName name="_xlnm.Print_Area" localSheetId="0">'42801'!$A$1:$F$160</definedName>
  </definedName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3"/>
</calcChain>
</file>

<file path=xl/sharedStrings.xml><?xml version="1.0" encoding="utf-8"?>
<sst xmlns="http://schemas.openxmlformats.org/spreadsheetml/2006/main" count="304" uniqueCount="300">
  <si>
    <t>Наименование показателя</t>
  </si>
  <si>
    <t>Код дохода</t>
  </si>
  <si>
    <t>Утверждено консол. бюджет субъекта РФ</t>
  </si>
  <si>
    <t>Исполнение консолидированного бюджета субъекта РФ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</si>
  <si>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</si>
  <si>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</si>
  <si>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</si>
  <si>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</si>
  <si>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</si>
  <si>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</si>
  <si>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</si>
  <si>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</si>
  <si>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</si>
  <si>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</si>
  <si>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</si>
  <si>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</si>
  <si>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</si>
  <si>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</si>
  <si>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</si>
  <si>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</si>
  <si>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</si>
  <si>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</si>
  <si>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</si>
  <si>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</si>
  <si>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</si>
  <si>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</si>
  <si>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</si>
  <si>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</si>
  <si>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</si>
  <si>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</si>
  <si>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</si>
  <si>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</si>
  <si>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</si>
  <si>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</si>
  <si>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</si>
  <si>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</si>
  <si>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</si>
  <si>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</si>
  <si>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</si>
  <si>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</si>
  <si>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</si>
  <si>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</si>
  <si>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</si>
  <si>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</si>
  <si>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</si>
  <si>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</si>
  <si>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</si>
  <si>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</si>
  <si>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</si>
  <si>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</si>
  <si>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</si>
  <si>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</si>
  <si>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</si>
  <si>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</si>
  <si>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</si>
  <si>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</si>
  <si>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</si>
  <si>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</si>
  <si>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</si>
  <si>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</si>
  <si>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</si>
  <si>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</si>
  <si>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</si>
  <si>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</si>
  <si>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</si>
  <si>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</si>
  <si>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</si>
  <si>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</si>
  <si>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</si>
  <si>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</si>
  <si>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</si>
  <si>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</si>
  <si>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</si>
  <si>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</si>
  <si>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</si>
  <si>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</si>
  <si>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</si>
  <si>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</si>
  <si>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</si>
  <si>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</si>
  <si>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</si>
  <si>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</si>
  <si>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</si>
  <si>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</si>
  <si>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</si>
  <si>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</si>
  <si>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</si>
  <si>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</si>
  <si>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</si>
  <si>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</si>
  <si>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</si>
  <si>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</si>
  <si>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</si>
  <si>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</si>
  <si>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</si>
  <si>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</si>
  <si>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</si>
  <si>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</si>
  <si>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</si>
  <si>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</si>
  <si>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</si>
  <si>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</si>
  <si>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</si>
  <si>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</si>
  <si>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</si>
  <si>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</si>
  <si>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</si>
  <si>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</si>
  <si>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</si>
  <si>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</si>
  <si>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</si>
  <si>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</si>
  <si>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</si>
  <si>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</si>
  <si>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</si>
  <si>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</si>
  <si>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</si>
  <si>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</si>
  <si>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</si>
  <si>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</si>
  <si>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</si>
  <si>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</si>
  <si>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</si>
  <si>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</si>
  <si>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</si>
  <si>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</si>
  <si>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</si>
  <si>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</si>
  <si>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</si>
  <si>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</si>
  <si>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</si>
  <si>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</si>
  <si>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</si>
  <si>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</si>
  <si>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</si>
  <si>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</si>
  <si>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</si>
  <si>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</si>
  <si>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</si>
  <si>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</si>
  <si>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</si>
  <si>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</si>
  <si>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</si>
  <si>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</si>
  <si>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</si>
  <si>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</si>
  <si>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</si>
  <si>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</si>
  <si>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</si>
  <si>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</si>
  <si>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</si>
  <si>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</si>
  <si>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</si>
  <si>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</si>
  <si>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</si>
  <si>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</si>
  <si>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</si>
  <si>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</si>
  <si>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</si>
  <si>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</si>
  <si>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</si>
  <si>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</si>
  <si>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</si>
  <si>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</si>
  <si>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</si>
  <si>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</si>
  <si>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</si>
  <si>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</si>
  <si>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</si>
  <si>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</si>
  <si>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</si>
  <si>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</si>
  <si>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</si>
  <si>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</si>
  <si>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</si>
  <si>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</si>
  <si>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</si>
  <si>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</si>
  <si>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</si>
  <si>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</si>
  <si>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</si>
  <si>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</si>
  <si>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</si>
  <si>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</si>
  <si>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</si>
  <si>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</si>
  <si>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</si>
  <si>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</si>
  <si>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</si>
  <si>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</si>
  <si>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</si>
  <si>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</si>
  <si>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</si>
  <si>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</si>
  <si>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</si>
  <si>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</si>
  <si>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</si>
  <si>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</si>
  <si>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</si>
  <si>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</si>
  <si>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</si>
  <si>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</si>
  <si>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</si>
  <si>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</si>
  <si>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</si>
  <si>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</si>
  <si>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</si>
  <si>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</si>
  <si>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</si>
  <si>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000 2 02 25027 05 0000 150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</si>
  <si>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</si>
  <si>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</si>
  <si>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</si>
  <si>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</si>
  <si>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</si>
  <si>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</si>
  <si>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</si>
  <si>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</si>
  <si>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</si>
  <si>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</si>
  <si>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</si>
  <si>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</si>
  <si>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</si>
  <si>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</si>
  <si>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</si>
  <si>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</si>
  <si>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</si>
  <si>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</si>
  <si>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</si>
  <si>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</si>
  <si>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</si>
  <si>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</si>
  <si>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</si>
  <si>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</si>
  <si>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</si>
  <si>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</si>
  <si>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</si>
  <si>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</si>
  <si>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</si>
  <si>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</si>
  <si>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</si>
  <si>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</si>
  <si>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</si>
  <si>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</si>
  <si>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</si>
  <si>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</si>
  <si>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</si>
  <si>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</si>
  <si>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</si>
  <si>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</si>
  <si>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</si>
  <si>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</si>
  <si>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</si>
  <si>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</si>
  <si>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</si>
  <si>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</si>
  <si>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</si>
  <si>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</si>
  <si>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</si>
  <si>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</si>
  <si>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</si>
  <si>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</si>
  <si>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</si>
  <si>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</si>
  <si>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</si>
  <si>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</si>
  <si>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</si>
  <si>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</si>
  <si>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</si>
  <si>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</si>
  <si>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</si>
  <si>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</si>
  <si>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</si>
  <si>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</si>
  <si>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</si>
  <si>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</si>
  <si>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</si>
  <si>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</si>
  <si>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</si>
  <si>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</si>
  <si>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</si>
  <si>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</si>
  <si>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</si>
  <si>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</si>
  <si>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</si>
  <si>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</si>
  <si>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</si>
  <si>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</si>
  <si>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</si>
  <si>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</si>
  <si>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</si>
  <si>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</si>
  <si>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</si>
  <si>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</si>
  <si>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Отклонение от плана 2019 года</t>
  </si>
  <si>
    <t>% исполнения к плану года</t>
  </si>
  <si>
    <t>Исполнение доходов консолидированного бюджета Ермаковского района за январь-май 2019 года</t>
  </si>
  <si>
    <t>Руководитель финансового управления администрации Ермаковского района</t>
  </si>
  <si>
    <t>Н.М. Кравченко</t>
  </si>
  <si>
    <t>Мальцева Кристина Анатольевна 8(39138)2-12-79</t>
  </si>
</sst>
</file>

<file path=xl/styles.xml><?xml version="1.0" encoding="utf-8"?>
<styleSheet xmlns="http://schemas.openxmlformats.org/spreadsheetml/2006/main">
  <numFmts count="1">
    <numFmt numFmtId="164" formatCode="###\ ###\ ###\ ###\ ##0.00"/>
  </numFmts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view="pageBreakPreview" topLeftCell="A148" zoomScale="80" zoomScaleNormal="90" zoomScaleSheetLayoutView="80" workbookViewId="0">
      <selection activeCell="F159" sqref="F159"/>
    </sheetView>
  </sheetViews>
  <sheetFormatPr defaultRowHeight="15"/>
  <cols>
    <col min="1" max="1" width="50"/>
    <col min="2" max="2" width="25.7109375" customWidth="1"/>
    <col min="3" max="3" width="16.42578125" customWidth="1"/>
    <col min="4" max="4" width="15.28515625" customWidth="1"/>
    <col min="5" max="5" width="16" customWidth="1"/>
    <col min="6" max="6" width="15.28515625" customWidth="1"/>
  </cols>
  <sheetData>
    <row r="1" spans="1:6" ht="52.5" customHeight="1">
      <c r="A1" s="10" t="s">
        <v>296</v>
      </c>
      <c r="B1" s="10"/>
      <c r="C1" s="10"/>
      <c r="D1" s="10"/>
      <c r="E1" s="10"/>
      <c r="F1" s="10"/>
    </row>
    <row r="2" spans="1:6" ht="57.7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294</v>
      </c>
      <c r="F2" s="5" t="s">
        <v>295</v>
      </c>
    </row>
    <row r="3" spans="1:6">
      <c r="A3" s="1" t="s">
        <v>4</v>
      </c>
      <c r="B3" s="1" t="s">
        <v>5</v>
      </c>
      <c r="C3" s="3">
        <v>1016480424.08</v>
      </c>
      <c r="D3" s="3">
        <v>385535633.66000003</v>
      </c>
      <c r="E3" s="3">
        <f>D3-C3</f>
        <v>-630944790.42000008</v>
      </c>
      <c r="F3" s="3">
        <f>D3/C3*100</f>
        <v>37.928485834731354</v>
      </c>
    </row>
    <row r="4" spans="1:6">
      <c r="A4" s="1" t="s">
        <v>6</v>
      </c>
      <c r="B4" s="1" t="s">
        <v>7</v>
      </c>
      <c r="C4" s="3">
        <v>99921212</v>
      </c>
      <c r="D4" s="3">
        <v>28740678.039999999</v>
      </c>
      <c r="E4" s="3">
        <f t="shared" ref="E4:E67" si="0">D4-C4</f>
        <v>-71180533.960000008</v>
      </c>
      <c r="F4" s="3">
        <f t="shared" ref="F4:F67" si="1">D4/C4*100</f>
        <v>28.763340100398299</v>
      </c>
    </row>
    <row r="5" spans="1:6">
      <c r="A5" s="1" t="s">
        <v>8</v>
      </c>
      <c r="B5" s="1" t="s">
        <v>9</v>
      </c>
      <c r="C5" s="3">
        <v>50667500</v>
      </c>
      <c r="D5" s="3">
        <v>18446418.699999999</v>
      </c>
      <c r="E5" s="3">
        <f t="shared" si="0"/>
        <v>-32221081.300000001</v>
      </c>
      <c r="F5" s="3">
        <f t="shared" si="1"/>
        <v>36.406806532787286</v>
      </c>
    </row>
    <row r="6" spans="1:6">
      <c r="A6" s="1" t="s">
        <v>10</v>
      </c>
      <c r="B6" s="1" t="s">
        <v>11</v>
      </c>
      <c r="C6" s="3">
        <v>144400</v>
      </c>
      <c r="D6" s="3">
        <v>24206.02</v>
      </c>
      <c r="E6" s="3">
        <f t="shared" si="0"/>
        <v>-120193.98</v>
      </c>
      <c r="F6" s="3">
        <f t="shared" si="1"/>
        <v>16.763171745152356</v>
      </c>
    </row>
    <row r="7" spans="1:6" ht="45">
      <c r="A7" s="2" t="s">
        <v>12</v>
      </c>
      <c r="B7" s="1" t="s">
        <v>13</v>
      </c>
      <c r="C7" s="3">
        <v>144400</v>
      </c>
      <c r="D7" s="3">
        <v>24206.02</v>
      </c>
      <c r="E7" s="3">
        <f t="shared" si="0"/>
        <v>-120193.98</v>
      </c>
      <c r="F7" s="3">
        <f t="shared" si="1"/>
        <v>16.763171745152356</v>
      </c>
    </row>
    <row r="8" spans="1:6" ht="60">
      <c r="A8" s="2" t="s">
        <v>14</v>
      </c>
      <c r="B8" s="1" t="s">
        <v>15</v>
      </c>
      <c r="C8" s="3">
        <v>144400</v>
      </c>
      <c r="D8" s="3">
        <v>24206.02</v>
      </c>
      <c r="E8" s="3">
        <f t="shared" si="0"/>
        <v>-120193.98</v>
      </c>
      <c r="F8" s="3">
        <f t="shared" si="1"/>
        <v>16.763171745152356</v>
      </c>
    </row>
    <row r="9" spans="1:6">
      <c r="A9" s="1" t="s">
        <v>16</v>
      </c>
      <c r="B9" s="1" t="s">
        <v>17</v>
      </c>
      <c r="C9" s="3">
        <v>50523100</v>
      </c>
      <c r="D9" s="3">
        <v>18422212.68</v>
      </c>
      <c r="E9" s="3">
        <f t="shared" si="0"/>
        <v>-32100887.32</v>
      </c>
      <c r="F9" s="3">
        <f t="shared" si="1"/>
        <v>36.462949977337104</v>
      </c>
    </row>
    <row r="10" spans="1:6" ht="73.5" customHeight="1">
      <c r="A10" s="2" t="s">
        <v>18</v>
      </c>
      <c r="B10" s="1" t="s">
        <v>19</v>
      </c>
      <c r="C10" s="3">
        <v>50088500</v>
      </c>
      <c r="D10" s="3">
        <v>18286891.850000001</v>
      </c>
      <c r="E10" s="3">
        <f t="shared" si="0"/>
        <v>-31801608.149999999</v>
      </c>
      <c r="F10" s="3">
        <f t="shared" si="1"/>
        <v>36.50916248240614</v>
      </c>
    </row>
    <row r="11" spans="1:6" ht="90.75" customHeight="1">
      <c r="A11" s="2" t="s">
        <v>20</v>
      </c>
      <c r="B11" s="1" t="s">
        <v>21</v>
      </c>
      <c r="C11" s="3">
        <v>188000</v>
      </c>
      <c r="D11" s="3">
        <v>32970.300000000003</v>
      </c>
      <c r="E11" s="3">
        <f t="shared" si="0"/>
        <v>-155029.70000000001</v>
      </c>
      <c r="F11" s="3">
        <f t="shared" si="1"/>
        <v>17.537393617021277</v>
      </c>
    </row>
    <row r="12" spans="1:6" ht="60">
      <c r="A12" s="2" t="s">
        <v>22</v>
      </c>
      <c r="B12" s="1" t="s">
        <v>23</v>
      </c>
      <c r="C12" s="3">
        <v>246600</v>
      </c>
      <c r="D12" s="3">
        <v>102350.53</v>
      </c>
      <c r="E12" s="3">
        <f t="shared" si="0"/>
        <v>-144249.47</v>
      </c>
      <c r="F12" s="3">
        <f t="shared" si="1"/>
        <v>41.504675587996751</v>
      </c>
    </row>
    <row r="13" spans="1:6" ht="45">
      <c r="A13" s="2" t="s">
        <v>24</v>
      </c>
      <c r="B13" s="1" t="s">
        <v>25</v>
      </c>
      <c r="C13" s="3">
        <v>2062900</v>
      </c>
      <c r="D13" s="3">
        <v>916910.66</v>
      </c>
      <c r="E13" s="3">
        <f t="shared" si="0"/>
        <v>-1145989.3399999999</v>
      </c>
      <c r="F13" s="3">
        <f t="shared" si="1"/>
        <v>44.447654273110672</v>
      </c>
    </row>
    <row r="14" spans="1:6" ht="45">
      <c r="A14" s="2" t="s">
        <v>26</v>
      </c>
      <c r="B14" s="1" t="s">
        <v>27</v>
      </c>
      <c r="C14" s="3">
        <v>2062900</v>
      </c>
      <c r="D14" s="3">
        <v>916910.66</v>
      </c>
      <c r="E14" s="3">
        <f t="shared" si="0"/>
        <v>-1145989.3399999999</v>
      </c>
      <c r="F14" s="3">
        <f t="shared" si="1"/>
        <v>44.447654273110672</v>
      </c>
    </row>
    <row r="15" spans="1:6" ht="74.25" customHeight="1">
      <c r="A15" s="2" t="s">
        <v>28</v>
      </c>
      <c r="B15" s="1" t="s">
        <v>29</v>
      </c>
      <c r="C15" s="3">
        <v>747200</v>
      </c>
      <c r="D15" s="3">
        <v>414220.36</v>
      </c>
      <c r="E15" s="3">
        <f t="shared" si="0"/>
        <v>-332979.64</v>
      </c>
      <c r="F15" s="3">
        <f t="shared" si="1"/>
        <v>55.436343683083514</v>
      </c>
    </row>
    <row r="16" spans="1:6" ht="100.5" customHeight="1">
      <c r="A16" s="2" t="s">
        <v>30</v>
      </c>
      <c r="B16" s="1" t="s">
        <v>31</v>
      </c>
      <c r="C16" s="3">
        <v>747200</v>
      </c>
      <c r="D16" s="3">
        <v>414220.36</v>
      </c>
      <c r="E16" s="3">
        <f t="shared" si="0"/>
        <v>-332979.64</v>
      </c>
      <c r="F16" s="3">
        <f t="shared" si="1"/>
        <v>55.436343683083514</v>
      </c>
    </row>
    <row r="17" spans="1:6" ht="105">
      <c r="A17" s="2" t="s">
        <v>32</v>
      </c>
      <c r="B17" s="1" t="s">
        <v>33</v>
      </c>
      <c r="C17" s="3">
        <v>5300</v>
      </c>
      <c r="D17" s="3">
        <v>3111.87</v>
      </c>
      <c r="E17" s="3">
        <f t="shared" si="0"/>
        <v>-2188.13</v>
      </c>
      <c r="F17" s="3">
        <f t="shared" si="1"/>
        <v>58.714528301886794</v>
      </c>
    </row>
    <row r="18" spans="1:6" ht="150">
      <c r="A18" s="2" t="s">
        <v>34</v>
      </c>
      <c r="B18" s="1" t="s">
        <v>35</v>
      </c>
      <c r="C18" s="3">
        <v>5300</v>
      </c>
      <c r="D18" s="3">
        <v>3111.87</v>
      </c>
      <c r="E18" s="3">
        <f t="shared" si="0"/>
        <v>-2188.13</v>
      </c>
      <c r="F18" s="3">
        <f t="shared" si="1"/>
        <v>58.714528301886794</v>
      </c>
    </row>
    <row r="19" spans="1:6" ht="90">
      <c r="A19" s="2" t="s">
        <v>36</v>
      </c>
      <c r="B19" s="1" t="s">
        <v>37</v>
      </c>
      <c r="C19" s="3">
        <v>1448300</v>
      </c>
      <c r="D19" s="3">
        <v>574908</v>
      </c>
      <c r="E19" s="3">
        <f t="shared" si="0"/>
        <v>-873392</v>
      </c>
      <c r="F19" s="3">
        <f t="shared" si="1"/>
        <v>39.695366981978871</v>
      </c>
    </row>
    <row r="20" spans="1:6" ht="135">
      <c r="A20" s="2" t="s">
        <v>38</v>
      </c>
      <c r="B20" s="1" t="s">
        <v>39</v>
      </c>
      <c r="C20" s="3">
        <v>1448300</v>
      </c>
      <c r="D20" s="3">
        <v>574908</v>
      </c>
      <c r="E20" s="3">
        <f t="shared" si="0"/>
        <v>-873392</v>
      </c>
      <c r="F20" s="3">
        <f t="shared" si="1"/>
        <v>39.695366981978871</v>
      </c>
    </row>
    <row r="21" spans="1:6" ht="90">
      <c r="A21" s="2" t="s">
        <v>40</v>
      </c>
      <c r="B21" s="1" t="s">
        <v>41</v>
      </c>
      <c r="C21" s="3">
        <v>-137900</v>
      </c>
      <c r="D21" s="3">
        <v>-75329.570000000007</v>
      </c>
      <c r="E21" s="3">
        <f t="shared" si="0"/>
        <v>62570.429999999993</v>
      </c>
      <c r="F21" s="3">
        <f t="shared" si="1"/>
        <v>54.626229151559102</v>
      </c>
    </row>
    <row r="22" spans="1:6" ht="135">
      <c r="A22" s="2" t="s">
        <v>42</v>
      </c>
      <c r="B22" s="1" t="s">
        <v>43</v>
      </c>
      <c r="C22" s="3">
        <v>-137900</v>
      </c>
      <c r="D22" s="3">
        <v>-75329.570000000007</v>
      </c>
      <c r="E22" s="3">
        <f t="shared" si="0"/>
        <v>62570.429999999993</v>
      </c>
      <c r="F22" s="3">
        <f t="shared" si="1"/>
        <v>54.626229151559102</v>
      </c>
    </row>
    <row r="23" spans="1:6">
      <c r="A23" s="1" t="s">
        <v>44</v>
      </c>
      <c r="B23" s="1" t="s">
        <v>45</v>
      </c>
      <c r="C23" s="3">
        <v>7304600</v>
      </c>
      <c r="D23" s="3">
        <v>3079965.14</v>
      </c>
      <c r="E23" s="3">
        <f t="shared" si="0"/>
        <v>-4224634.8599999994</v>
      </c>
      <c r="F23" s="3">
        <f t="shared" si="1"/>
        <v>42.164733729430772</v>
      </c>
    </row>
    <row r="24" spans="1:6" ht="30">
      <c r="A24" s="2" t="s">
        <v>46</v>
      </c>
      <c r="B24" s="1" t="s">
        <v>47</v>
      </c>
      <c r="C24" s="3">
        <v>6606900</v>
      </c>
      <c r="D24" s="3">
        <v>3008805.07</v>
      </c>
      <c r="E24" s="3">
        <f t="shared" si="0"/>
        <v>-3598094.93</v>
      </c>
      <c r="F24" s="3">
        <f t="shared" si="1"/>
        <v>45.540345245122523</v>
      </c>
    </row>
    <row r="25" spans="1:6" ht="30">
      <c r="A25" s="2" t="s">
        <v>46</v>
      </c>
      <c r="B25" s="1" t="s">
        <v>48</v>
      </c>
      <c r="C25" s="3">
        <v>6606800</v>
      </c>
      <c r="D25" s="3">
        <v>3008702.19</v>
      </c>
      <c r="E25" s="3">
        <f t="shared" si="0"/>
        <v>-3598097.81</v>
      </c>
      <c r="F25" s="3">
        <f t="shared" si="1"/>
        <v>45.539477356662836</v>
      </c>
    </row>
    <row r="26" spans="1:6" ht="45">
      <c r="A26" s="2" t="s">
        <v>49</v>
      </c>
      <c r="B26" s="1" t="s">
        <v>50</v>
      </c>
      <c r="C26" s="3">
        <v>100</v>
      </c>
      <c r="D26" s="3">
        <v>102.88</v>
      </c>
      <c r="E26" s="3">
        <f t="shared" si="0"/>
        <v>2.8799999999999955</v>
      </c>
      <c r="F26" s="3">
        <f t="shared" si="1"/>
        <v>102.88</v>
      </c>
    </row>
    <row r="27" spans="1:6">
      <c r="A27" s="1" t="s">
        <v>51</v>
      </c>
      <c r="B27" s="1" t="s">
        <v>52</v>
      </c>
      <c r="C27" s="3">
        <v>669900</v>
      </c>
      <c r="D27" s="3">
        <v>105237.77</v>
      </c>
      <c r="E27" s="3">
        <f t="shared" si="0"/>
        <v>-564662.23</v>
      </c>
      <c r="F27" s="3">
        <f t="shared" si="1"/>
        <v>15.709474548440067</v>
      </c>
    </row>
    <row r="28" spans="1:6">
      <c r="A28" s="1" t="s">
        <v>51</v>
      </c>
      <c r="B28" s="1" t="s">
        <v>53</v>
      </c>
      <c r="C28" s="3">
        <v>669900</v>
      </c>
      <c r="D28" s="3">
        <v>105237.77</v>
      </c>
      <c r="E28" s="3">
        <f t="shared" si="0"/>
        <v>-564662.23</v>
      </c>
      <c r="F28" s="3">
        <f t="shared" si="1"/>
        <v>15.709474548440067</v>
      </c>
    </row>
    <row r="29" spans="1:6" ht="30">
      <c r="A29" s="2" t="s">
        <v>54</v>
      </c>
      <c r="B29" s="1" t="s">
        <v>55</v>
      </c>
      <c r="C29" s="3">
        <v>27800</v>
      </c>
      <c r="D29" s="3">
        <v>-34077.699999999997</v>
      </c>
      <c r="E29" s="3">
        <f t="shared" si="0"/>
        <v>-61877.7</v>
      </c>
      <c r="F29" s="3">
        <f t="shared" si="1"/>
        <v>-122.58165467625899</v>
      </c>
    </row>
    <row r="30" spans="1:6" ht="45">
      <c r="A30" s="2" t="s">
        <v>56</v>
      </c>
      <c r="B30" s="1" t="s">
        <v>57</v>
      </c>
      <c r="C30" s="3">
        <v>27800</v>
      </c>
      <c r="D30" s="3">
        <v>-34077.699999999997</v>
      </c>
      <c r="E30" s="3">
        <f t="shared" si="0"/>
        <v>-61877.7</v>
      </c>
      <c r="F30" s="3">
        <f t="shared" si="1"/>
        <v>-122.58165467625899</v>
      </c>
    </row>
    <row r="31" spans="1:6">
      <c r="A31" s="1" t="s">
        <v>58</v>
      </c>
      <c r="B31" s="1" t="s">
        <v>59</v>
      </c>
      <c r="C31" s="3">
        <v>9111500</v>
      </c>
      <c r="D31" s="3">
        <v>1860620.45</v>
      </c>
      <c r="E31" s="3">
        <f t="shared" si="0"/>
        <v>-7250879.5499999998</v>
      </c>
      <c r="F31" s="3">
        <f t="shared" si="1"/>
        <v>20.42057235361905</v>
      </c>
    </row>
    <row r="32" spans="1:6">
      <c r="A32" s="1" t="s">
        <v>60</v>
      </c>
      <c r="B32" s="1" t="s">
        <v>61</v>
      </c>
      <c r="C32" s="3">
        <v>2888300</v>
      </c>
      <c r="D32" s="3">
        <v>202492.58</v>
      </c>
      <c r="E32" s="3">
        <f t="shared" si="0"/>
        <v>-2685807.42</v>
      </c>
      <c r="F32" s="3">
        <f t="shared" si="1"/>
        <v>7.0107876605615749</v>
      </c>
    </row>
    <row r="33" spans="1:6" ht="60">
      <c r="A33" s="2" t="s">
        <v>62</v>
      </c>
      <c r="B33" s="1" t="s">
        <v>63</v>
      </c>
      <c r="C33" s="3">
        <v>2888300</v>
      </c>
      <c r="D33" s="3">
        <v>202492.58</v>
      </c>
      <c r="E33" s="3">
        <f t="shared" si="0"/>
        <v>-2685807.42</v>
      </c>
      <c r="F33" s="3">
        <f t="shared" si="1"/>
        <v>7.0107876605615749</v>
      </c>
    </row>
    <row r="34" spans="1:6">
      <c r="A34" s="1" t="s">
        <v>64</v>
      </c>
      <c r="B34" s="1" t="s">
        <v>65</v>
      </c>
      <c r="C34" s="3">
        <v>6223200</v>
      </c>
      <c r="D34" s="3">
        <v>1658127.87</v>
      </c>
      <c r="E34" s="3">
        <f t="shared" si="0"/>
        <v>-4565072.13</v>
      </c>
      <c r="F34" s="3">
        <f t="shared" si="1"/>
        <v>26.644296664095645</v>
      </c>
    </row>
    <row r="35" spans="1:6">
      <c r="A35" s="1" t="s">
        <v>66</v>
      </c>
      <c r="B35" s="1" t="s">
        <v>67</v>
      </c>
      <c r="C35" s="3">
        <v>1270800</v>
      </c>
      <c r="D35" s="3">
        <v>864311.48</v>
      </c>
      <c r="E35" s="3">
        <f t="shared" si="0"/>
        <v>-406488.52</v>
      </c>
      <c r="F35" s="3">
        <f t="shared" si="1"/>
        <v>68.013179099779663</v>
      </c>
    </row>
    <row r="36" spans="1:6" ht="45">
      <c r="A36" s="2" t="s">
        <v>68</v>
      </c>
      <c r="B36" s="1" t="s">
        <v>69</v>
      </c>
      <c r="C36" s="3">
        <v>1270800</v>
      </c>
      <c r="D36" s="3">
        <v>864311.48</v>
      </c>
      <c r="E36" s="3">
        <f t="shared" si="0"/>
        <v>-406488.52</v>
      </c>
      <c r="F36" s="3">
        <f t="shared" si="1"/>
        <v>68.013179099779663</v>
      </c>
    </row>
    <row r="37" spans="1:6">
      <c r="A37" s="1" t="s">
        <v>70</v>
      </c>
      <c r="B37" s="1" t="s">
        <v>71</v>
      </c>
      <c r="C37" s="3">
        <v>4952400</v>
      </c>
      <c r="D37" s="3">
        <v>793816.39</v>
      </c>
      <c r="E37" s="3">
        <f t="shared" si="0"/>
        <v>-4158583.61</v>
      </c>
      <c r="F37" s="3">
        <f t="shared" si="1"/>
        <v>16.028923148372506</v>
      </c>
    </row>
    <row r="38" spans="1:6" ht="45">
      <c r="A38" s="2" t="s">
        <v>72</v>
      </c>
      <c r="B38" s="1" t="s">
        <v>73</v>
      </c>
      <c r="C38" s="3">
        <v>4952400</v>
      </c>
      <c r="D38" s="3">
        <v>793816.39</v>
      </c>
      <c r="E38" s="3">
        <f t="shared" si="0"/>
        <v>-4158583.61</v>
      </c>
      <c r="F38" s="3">
        <f t="shared" si="1"/>
        <v>16.028923148372506</v>
      </c>
    </row>
    <row r="39" spans="1:6">
      <c r="A39" s="1" t="s">
        <v>74</v>
      </c>
      <c r="B39" s="1" t="s">
        <v>75</v>
      </c>
      <c r="C39" s="3">
        <v>3148500</v>
      </c>
      <c r="D39" s="3">
        <v>1158002.7</v>
      </c>
      <c r="E39" s="3">
        <f t="shared" si="0"/>
        <v>-1990497.3</v>
      </c>
      <c r="F39" s="3">
        <f t="shared" si="1"/>
        <v>36.779504525964747</v>
      </c>
    </row>
    <row r="40" spans="1:6" ht="45">
      <c r="A40" s="2" t="s">
        <v>76</v>
      </c>
      <c r="B40" s="1" t="s">
        <v>77</v>
      </c>
      <c r="C40" s="3">
        <v>3051000</v>
      </c>
      <c r="D40" s="3">
        <v>1127002.7</v>
      </c>
      <c r="E40" s="3">
        <f t="shared" si="0"/>
        <v>-1923997.3</v>
      </c>
      <c r="F40" s="3">
        <f t="shared" si="1"/>
        <v>36.938797115699771</v>
      </c>
    </row>
    <row r="41" spans="1:6" ht="60">
      <c r="A41" s="2" t="s">
        <v>78</v>
      </c>
      <c r="B41" s="1" t="s">
        <v>79</v>
      </c>
      <c r="C41" s="3">
        <v>3051000</v>
      </c>
      <c r="D41" s="3">
        <v>1127002.7</v>
      </c>
      <c r="E41" s="3">
        <f t="shared" si="0"/>
        <v>-1923997.3</v>
      </c>
      <c r="F41" s="3">
        <f t="shared" si="1"/>
        <v>36.938797115699771</v>
      </c>
    </row>
    <row r="42" spans="1:6" ht="60">
      <c r="A42" s="2" t="s">
        <v>80</v>
      </c>
      <c r="B42" s="1" t="s">
        <v>81</v>
      </c>
      <c r="C42" s="3">
        <v>97500</v>
      </c>
      <c r="D42" s="3">
        <v>31000</v>
      </c>
      <c r="E42" s="3">
        <f t="shared" si="0"/>
        <v>-66500</v>
      </c>
      <c r="F42" s="3">
        <f t="shared" si="1"/>
        <v>31.794871794871792</v>
      </c>
    </row>
    <row r="43" spans="1:6" ht="90">
      <c r="A43" s="2" t="s">
        <v>82</v>
      </c>
      <c r="B43" s="1" t="s">
        <v>83</v>
      </c>
      <c r="C43" s="3">
        <v>97500</v>
      </c>
      <c r="D43" s="3">
        <v>31000</v>
      </c>
      <c r="E43" s="3">
        <f t="shared" si="0"/>
        <v>-66500</v>
      </c>
      <c r="F43" s="3">
        <f t="shared" si="1"/>
        <v>31.794871794871792</v>
      </c>
    </row>
    <row r="44" spans="1:6" ht="45">
      <c r="A44" s="2" t="s">
        <v>84</v>
      </c>
      <c r="B44" s="1" t="s">
        <v>85</v>
      </c>
      <c r="C44" s="3">
        <v>12898600</v>
      </c>
      <c r="D44" s="3">
        <v>2253912.41</v>
      </c>
      <c r="E44" s="3">
        <f t="shared" si="0"/>
        <v>-10644687.59</v>
      </c>
      <c r="F44" s="3">
        <f t="shared" si="1"/>
        <v>17.474085637200936</v>
      </c>
    </row>
    <row r="45" spans="1:6" ht="105">
      <c r="A45" s="2" t="s">
        <v>86</v>
      </c>
      <c r="B45" s="1" t="s">
        <v>87</v>
      </c>
      <c r="C45" s="3">
        <v>12846700</v>
      </c>
      <c r="D45" s="3">
        <v>2006231.57</v>
      </c>
      <c r="E45" s="3">
        <f t="shared" si="0"/>
        <v>-10840468.43</v>
      </c>
      <c r="F45" s="3">
        <f t="shared" si="1"/>
        <v>15.616707559139703</v>
      </c>
    </row>
    <row r="46" spans="1:6" ht="75">
      <c r="A46" s="2" t="s">
        <v>88</v>
      </c>
      <c r="B46" s="1" t="s">
        <v>89</v>
      </c>
      <c r="C46" s="3">
        <v>7184800</v>
      </c>
      <c r="D46" s="3">
        <v>1109254.1000000001</v>
      </c>
      <c r="E46" s="3">
        <f t="shared" si="0"/>
        <v>-6075545.9000000004</v>
      </c>
      <c r="F46" s="3">
        <f t="shared" si="1"/>
        <v>15.438900178153879</v>
      </c>
    </row>
    <row r="47" spans="1:6" ht="120">
      <c r="A47" s="2" t="s">
        <v>90</v>
      </c>
      <c r="B47" s="1" t="s">
        <v>91</v>
      </c>
      <c r="C47" s="3">
        <v>7184800</v>
      </c>
      <c r="D47" s="3">
        <v>1109254.1000000001</v>
      </c>
      <c r="E47" s="3">
        <f t="shared" si="0"/>
        <v>-6075545.9000000004</v>
      </c>
      <c r="F47" s="3">
        <f t="shared" si="1"/>
        <v>15.438900178153879</v>
      </c>
    </row>
    <row r="48" spans="1:6" ht="105">
      <c r="A48" s="2" t="s">
        <v>92</v>
      </c>
      <c r="B48" s="1" t="s">
        <v>93</v>
      </c>
      <c r="C48" s="3">
        <v>4037900</v>
      </c>
      <c r="D48" s="3">
        <v>429826.01</v>
      </c>
      <c r="E48" s="3">
        <f t="shared" si="0"/>
        <v>-3608073.99</v>
      </c>
      <c r="F48" s="3">
        <f t="shared" si="1"/>
        <v>10.644790856633399</v>
      </c>
    </row>
    <row r="49" spans="1:6" ht="90">
      <c r="A49" s="2" t="s">
        <v>94</v>
      </c>
      <c r="B49" s="1" t="s">
        <v>95</v>
      </c>
      <c r="C49" s="3">
        <v>3998700</v>
      </c>
      <c r="D49" s="3">
        <v>429114.37</v>
      </c>
      <c r="E49" s="3">
        <f t="shared" si="0"/>
        <v>-3569585.63</v>
      </c>
      <c r="F49" s="3">
        <f t="shared" si="1"/>
        <v>10.73134693775477</v>
      </c>
    </row>
    <row r="50" spans="1:6" ht="90">
      <c r="A50" s="2" t="s">
        <v>96</v>
      </c>
      <c r="B50" s="1" t="s">
        <v>97</v>
      </c>
      <c r="C50" s="3">
        <v>39200</v>
      </c>
      <c r="D50" s="3">
        <v>711.64</v>
      </c>
      <c r="E50" s="3">
        <f t="shared" si="0"/>
        <v>-38488.36</v>
      </c>
      <c r="F50" s="3">
        <f t="shared" si="1"/>
        <v>1.8154081632653061</v>
      </c>
    </row>
    <row r="51" spans="1:6" ht="45">
      <c r="A51" s="2" t="s">
        <v>98</v>
      </c>
      <c r="B51" s="1" t="s">
        <v>99</v>
      </c>
      <c r="C51" s="3">
        <v>1624000</v>
      </c>
      <c r="D51" s="3">
        <v>467151.46</v>
      </c>
      <c r="E51" s="3">
        <f t="shared" si="0"/>
        <v>-1156848.54</v>
      </c>
      <c r="F51" s="3">
        <f t="shared" si="1"/>
        <v>28.765483990147782</v>
      </c>
    </row>
    <row r="52" spans="1:6" ht="45">
      <c r="A52" s="2" t="s">
        <v>100</v>
      </c>
      <c r="B52" s="1" t="s">
        <v>101</v>
      </c>
      <c r="C52" s="3">
        <v>1591400</v>
      </c>
      <c r="D52" s="3">
        <v>456833.23</v>
      </c>
      <c r="E52" s="3">
        <f t="shared" si="0"/>
        <v>-1134566.77</v>
      </c>
      <c r="F52" s="3">
        <f t="shared" si="1"/>
        <v>28.706373633278876</v>
      </c>
    </row>
    <row r="53" spans="1:6" ht="45">
      <c r="A53" s="2" t="s">
        <v>102</v>
      </c>
      <c r="B53" s="1" t="s">
        <v>103</v>
      </c>
      <c r="C53" s="3">
        <v>32600</v>
      </c>
      <c r="D53" s="3">
        <v>10318.23</v>
      </c>
      <c r="E53" s="3">
        <f t="shared" si="0"/>
        <v>-22281.77</v>
      </c>
      <c r="F53" s="3">
        <f t="shared" si="1"/>
        <v>31.651012269938651</v>
      </c>
    </row>
    <row r="54" spans="1:6" ht="105">
      <c r="A54" s="2" t="s">
        <v>104</v>
      </c>
      <c r="B54" s="1" t="s">
        <v>105</v>
      </c>
      <c r="C54" s="3">
        <v>51900</v>
      </c>
      <c r="D54" s="3">
        <v>247680.84</v>
      </c>
      <c r="E54" s="3">
        <f t="shared" si="0"/>
        <v>195780.84</v>
      </c>
      <c r="F54" s="3">
        <f t="shared" si="1"/>
        <v>477.22705202312136</v>
      </c>
    </row>
    <row r="55" spans="1:6" ht="90">
      <c r="A55" s="2" t="s">
        <v>106</v>
      </c>
      <c r="B55" s="1" t="s">
        <v>107</v>
      </c>
      <c r="C55" s="3">
        <v>51900</v>
      </c>
      <c r="D55" s="3">
        <v>247680.84</v>
      </c>
      <c r="E55" s="3">
        <f t="shared" si="0"/>
        <v>195780.84</v>
      </c>
      <c r="F55" s="3">
        <f t="shared" si="1"/>
        <v>477.22705202312136</v>
      </c>
    </row>
    <row r="56" spans="1:6" ht="90">
      <c r="A56" s="2" t="s">
        <v>108</v>
      </c>
      <c r="B56" s="1" t="s">
        <v>109</v>
      </c>
      <c r="C56" s="3">
        <v>51900</v>
      </c>
      <c r="D56" s="3">
        <v>247680.84</v>
      </c>
      <c r="E56" s="3">
        <f t="shared" si="0"/>
        <v>195780.84</v>
      </c>
      <c r="F56" s="3">
        <f t="shared" si="1"/>
        <v>477.22705202312136</v>
      </c>
    </row>
    <row r="57" spans="1:6">
      <c r="A57" s="1" t="s">
        <v>110</v>
      </c>
      <c r="B57" s="1" t="s">
        <v>111</v>
      </c>
      <c r="C57" s="3">
        <v>166600</v>
      </c>
      <c r="D57" s="3">
        <v>73107.11</v>
      </c>
      <c r="E57" s="3">
        <f t="shared" si="0"/>
        <v>-93492.89</v>
      </c>
      <c r="F57" s="3">
        <f t="shared" si="1"/>
        <v>43.881818727490995</v>
      </c>
    </row>
    <row r="58" spans="1:6" ht="30">
      <c r="A58" s="2" t="s">
        <v>112</v>
      </c>
      <c r="B58" s="1" t="s">
        <v>113</v>
      </c>
      <c r="C58" s="3">
        <v>166600</v>
      </c>
      <c r="D58" s="3">
        <v>73107.11</v>
      </c>
      <c r="E58" s="3">
        <f t="shared" si="0"/>
        <v>-93492.89</v>
      </c>
      <c r="F58" s="3">
        <f t="shared" si="1"/>
        <v>43.881818727490995</v>
      </c>
    </row>
    <row r="59" spans="1:6" ht="30">
      <c r="A59" s="2" t="s">
        <v>114</v>
      </c>
      <c r="B59" s="1" t="s">
        <v>115</v>
      </c>
      <c r="C59" s="3">
        <v>52000</v>
      </c>
      <c r="D59" s="3">
        <v>20100.38</v>
      </c>
      <c r="E59" s="3">
        <f t="shared" si="0"/>
        <v>-31899.62</v>
      </c>
      <c r="F59" s="3">
        <f t="shared" si="1"/>
        <v>38.654576923076931</v>
      </c>
    </row>
    <row r="60" spans="1:6" ht="30">
      <c r="A60" s="2" t="s">
        <v>116</v>
      </c>
      <c r="B60" s="1" t="s">
        <v>117</v>
      </c>
      <c r="C60" s="3">
        <v>8500</v>
      </c>
      <c r="D60" s="3">
        <v>7716.19</v>
      </c>
      <c r="E60" s="3">
        <f t="shared" si="0"/>
        <v>-783.8100000000004</v>
      </c>
      <c r="F60" s="3">
        <f t="shared" si="1"/>
        <v>90.778705882352938</v>
      </c>
    </row>
    <row r="61" spans="1:6" ht="30">
      <c r="A61" s="2" t="s">
        <v>118</v>
      </c>
      <c r="B61" s="1" t="s">
        <v>119</v>
      </c>
      <c r="C61" s="3">
        <v>106100</v>
      </c>
      <c r="D61" s="3">
        <v>45215.06</v>
      </c>
      <c r="E61" s="3">
        <f t="shared" si="0"/>
        <v>-60884.94</v>
      </c>
      <c r="F61" s="3">
        <f t="shared" si="1"/>
        <v>42.615513666352491</v>
      </c>
    </row>
    <row r="62" spans="1:6">
      <c r="A62" s="1" t="s">
        <v>120</v>
      </c>
      <c r="B62" s="1" t="s">
        <v>121</v>
      </c>
      <c r="C62" s="3">
        <v>106100</v>
      </c>
      <c r="D62" s="3">
        <v>45215.06</v>
      </c>
      <c r="E62" s="3">
        <f t="shared" si="0"/>
        <v>-60884.94</v>
      </c>
      <c r="F62" s="3">
        <f t="shared" si="1"/>
        <v>42.615513666352491</v>
      </c>
    </row>
    <row r="63" spans="1:6" ht="60">
      <c r="A63" s="2" t="s">
        <v>122</v>
      </c>
      <c r="B63" s="1" t="s">
        <v>123</v>
      </c>
      <c r="C63" s="3">
        <v>0</v>
      </c>
      <c r="D63" s="3">
        <v>75.48</v>
      </c>
      <c r="E63" s="3">
        <f t="shared" si="0"/>
        <v>75.48</v>
      </c>
      <c r="F63" s="3" t="e">
        <f t="shared" si="1"/>
        <v>#DIV/0!</v>
      </c>
    </row>
    <row r="64" spans="1:6" ht="30">
      <c r="A64" s="2" t="s">
        <v>124</v>
      </c>
      <c r="B64" s="1" t="s">
        <v>125</v>
      </c>
      <c r="C64" s="3">
        <v>29812</v>
      </c>
      <c r="D64" s="3">
        <v>29791.4</v>
      </c>
      <c r="E64" s="3">
        <f t="shared" si="0"/>
        <v>-20.599999999998545</v>
      </c>
      <c r="F64" s="3">
        <f t="shared" si="1"/>
        <v>99.93090030860057</v>
      </c>
    </row>
    <row r="65" spans="1:6">
      <c r="A65" s="1" t="s">
        <v>126</v>
      </c>
      <c r="B65" s="1" t="s">
        <v>127</v>
      </c>
      <c r="C65" s="3">
        <v>29812</v>
      </c>
      <c r="D65" s="3">
        <v>29791.4</v>
      </c>
      <c r="E65" s="3">
        <f t="shared" si="0"/>
        <v>-20.599999999998545</v>
      </c>
      <c r="F65" s="3">
        <f t="shared" si="1"/>
        <v>99.93090030860057</v>
      </c>
    </row>
    <row r="66" spans="1:6">
      <c r="A66" s="1" t="s">
        <v>128</v>
      </c>
      <c r="B66" s="1" t="s">
        <v>129</v>
      </c>
      <c r="C66" s="3">
        <v>29812</v>
      </c>
      <c r="D66" s="3">
        <v>29791.4</v>
      </c>
      <c r="E66" s="3">
        <f t="shared" si="0"/>
        <v>-20.599999999998545</v>
      </c>
      <c r="F66" s="3">
        <f t="shared" si="1"/>
        <v>99.93090030860057</v>
      </c>
    </row>
    <row r="67" spans="1:6" ht="30">
      <c r="A67" s="2" t="s">
        <v>130</v>
      </c>
      <c r="B67" s="1" t="s">
        <v>131</v>
      </c>
      <c r="C67" s="3">
        <v>29812</v>
      </c>
      <c r="D67" s="3">
        <v>29791.4</v>
      </c>
      <c r="E67" s="3">
        <f t="shared" si="0"/>
        <v>-20.599999999998545</v>
      </c>
      <c r="F67" s="3">
        <f t="shared" si="1"/>
        <v>99.93090030860057</v>
      </c>
    </row>
    <row r="68" spans="1:6" ht="30">
      <c r="A68" s="2" t="s">
        <v>132</v>
      </c>
      <c r="B68" s="1" t="s">
        <v>133</v>
      </c>
      <c r="C68" s="3">
        <v>13040700</v>
      </c>
      <c r="D68" s="3">
        <v>82356.91</v>
      </c>
      <c r="E68" s="3">
        <f t="shared" ref="E68:E131" si="2">D68-C68</f>
        <v>-12958343.09</v>
      </c>
      <c r="F68" s="3">
        <f t="shared" ref="F68:F131" si="3">D68/C68*100</f>
        <v>0.63153749415292126</v>
      </c>
    </row>
    <row r="69" spans="1:6" ht="90">
      <c r="A69" s="2" t="s">
        <v>134</v>
      </c>
      <c r="B69" s="1" t="s">
        <v>135</v>
      </c>
      <c r="C69" s="3">
        <v>12941000</v>
      </c>
      <c r="D69" s="3">
        <v>0</v>
      </c>
      <c r="E69" s="3">
        <f t="shared" si="2"/>
        <v>-12941000</v>
      </c>
      <c r="F69" s="3">
        <f t="shared" si="3"/>
        <v>0</v>
      </c>
    </row>
    <row r="70" spans="1:6" ht="120">
      <c r="A70" s="2" t="s">
        <v>136</v>
      </c>
      <c r="B70" s="1" t="s">
        <v>137</v>
      </c>
      <c r="C70" s="3">
        <v>12941000</v>
      </c>
      <c r="D70" s="3">
        <v>0</v>
      </c>
      <c r="E70" s="3">
        <f t="shared" si="2"/>
        <v>-12941000</v>
      </c>
      <c r="F70" s="3">
        <f t="shared" si="3"/>
        <v>0</v>
      </c>
    </row>
    <row r="71" spans="1:6" ht="120">
      <c r="A71" s="2" t="s">
        <v>138</v>
      </c>
      <c r="B71" s="1" t="s">
        <v>139</v>
      </c>
      <c r="C71" s="3">
        <v>12941000</v>
      </c>
      <c r="D71" s="3">
        <v>0</v>
      </c>
      <c r="E71" s="3">
        <f t="shared" si="2"/>
        <v>-12941000</v>
      </c>
      <c r="F71" s="3">
        <f t="shared" si="3"/>
        <v>0</v>
      </c>
    </row>
    <row r="72" spans="1:6" ht="45">
      <c r="A72" s="2" t="s">
        <v>140</v>
      </c>
      <c r="B72" s="1" t="s">
        <v>141</v>
      </c>
      <c r="C72" s="3">
        <v>99700</v>
      </c>
      <c r="D72" s="3">
        <v>82356.91</v>
      </c>
      <c r="E72" s="3">
        <f t="shared" si="2"/>
        <v>-17343.089999999997</v>
      </c>
      <c r="F72" s="3">
        <f t="shared" si="3"/>
        <v>82.60472417251755</v>
      </c>
    </row>
    <row r="73" spans="1:6" ht="45">
      <c r="A73" s="2" t="s">
        <v>142</v>
      </c>
      <c r="B73" s="1" t="s">
        <v>143</v>
      </c>
      <c r="C73" s="3">
        <v>91600</v>
      </c>
      <c r="D73" s="3">
        <v>82356.91</v>
      </c>
      <c r="E73" s="3">
        <f t="shared" si="2"/>
        <v>-9243.0899999999965</v>
      </c>
      <c r="F73" s="3">
        <f t="shared" si="3"/>
        <v>89.909290393013109</v>
      </c>
    </row>
    <row r="74" spans="1:6" ht="75">
      <c r="A74" s="2" t="s">
        <v>144</v>
      </c>
      <c r="B74" s="1" t="s">
        <v>145</v>
      </c>
      <c r="C74" s="3">
        <v>91600</v>
      </c>
      <c r="D74" s="3">
        <v>82356.91</v>
      </c>
      <c r="E74" s="3">
        <f t="shared" si="2"/>
        <v>-9243.0899999999965</v>
      </c>
      <c r="F74" s="3">
        <f t="shared" si="3"/>
        <v>89.909290393013109</v>
      </c>
    </row>
    <row r="75" spans="1:6" ht="60">
      <c r="A75" s="2" t="s">
        <v>146</v>
      </c>
      <c r="B75" s="1" t="s">
        <v>147</v>
      </c>
      <c r="C75" s="3">
        <v>8100</v>
      </c>
      <c r="D75" s="3">
        <v>0</v>
      </c>
      <c r="E75" s="3">
        <f t="shared" si="2"/>
        <v>-8100</v>
      </c>
      <c r="F75" s="3">
        <f t="shared" si="3"/>
        <v>0</v>
      </c>
    </row>
    <row r="76" spans="1:6" ht="75">
      <c r="A76" s="2" t="s">
        <v>148</v>
      </c>
      <c r="B76" s="1" t="s">
        <v>149</v>
      </c>
      <c r="C76" s="3">
        <v>8100</v>
      </c>
      <c r="D76" s="3">
        <v>0</v>
      </c>
      <c r="E76" s="3">
        <f t="shared" si="2"/>
        <v>-8100</v>
      </c>
      <c r="F76" s="3">
        <f t="shared" si="3"/>
        <v>0</v>
      </c>
    </row>
    <row r="77" spans="1:6">
      <c r="A77" s="1" t="s">
        <v>150</v>
      </c>
      <c r="B77" s="1" t="s">
        <v>151</v>
      </c>
      <c r="C77" s="3">
        <v>1482500</v>
      </c>
      <c r="D77" s="3">
        <v>823206.65</v>
      </c>
      <c r="E77" s="3">
        <f t="shared" si="2"/>
        <v>-659293.35</v>
      </c>
      <c r="F77" s="3">
        <f t="shared" si="3"/>
        <v>55.528273187183807</v>
      </c>
    </row>
    <row r="78" spans="1:6" ht="75">
      <c r="A78" s="2" t="s">
        <v>152</v>
      </c>
      <c r="B78" s="1" t="s">
        <v>153</v>
      </c>
      <c r="C78" s="3">
        <v>68600</v>
      </c>
      <c r="D78" s="3">
        <v>57100.74</v>
      </c>
      <c r="E78" s="3">
        <f t="shared" si="2"/>
        <v>-11499.260000000002</v>
      </c>
      <c r="F78" s="3">
        <f t="shared" si="3"/>
        <v>83.237230320699709</v>
      </c>
    </row>
    <row r="79" spans="1:6" ht="75">
      <c r="A79" s="2" t="s">
        <v>154</v>
      </c>
      <c r="B79" s="1" t="s">
        <v>155</v>
      </c>
      <c r="C79" s="3">
        <v>68600</v>
      </c>
      <c r="D79" s="3">
        <v>57100.74</v>
      </c>
      <c r="E79" s="3">
        <f t="shared" si="2"/>
        <v>-11499.260000000002</v>
      </c>
      <c r="F79" s="3">
        <f t="shared" si="3"/>
        <v>83.237230320699709</v>
      </c>
    </row>
    <row r="80" spans="1:6" ht="135">
      <c r="A80" s="2" t="s">
        <v>156</v>
      </c>
      <c r="B80" s="1" t="s">
        <v>157</v>
      </c>
      <c r="C80" s="3">
        <v>116000</v>
      </c>
      <c r="D80" s="3">
        <v>5000</v>
      </c>
      <c r="E80" s="3">
        <f t="shared" si="2"/>
        <v>-111000</v>
      </c>
      <c r="F80" s="3">
        <f t="shared" si="3"/>
        <v>4.3103448275862073</v>
      </c>
    </row>
    <row r="81" spans="1:6" ht="30">
      <c r="A81" s="2" t="s">
        <v>158</v>
      </c>
      <c r="B81" s="1" t="s">
        <v>159</v>
      </c>
      <c r="C81" s="3">
        <v>116000</v>
      </c>
      <c r="D81" s="3">
        <v>5000</v>
      </c>
      <c r="E81" s="3">
        <f t="shared" si="2"/>
        <v>-111000</v>
      </c>
      <c r="F81" s="3">
        <f t="shared" si="3"/>
        <v>4.3103448275862073</v>
      </c>
    </row>
    <row r="82" spans="1:6" ht="75">
      <c r="A82" s="2" t="s">
        <v>160</v>
      </c>
      <c r="B82" s="1" t="s">
        <v>161</v>
      </c>
      <c r="C82" s="3">
        <v>900</v>
      </c>
      <c r="D82" s="3">
        <v>879.25</v>
      </c>
      <c r="E82" s="3">
        <f t="shared" si="2"/>
        <v>-20.75</v>
      </c>
      <c r="F82" s="3">
        <f t="shared" si="3"/>
        <v>97.694444444444443</v>
      </c>
    </row>
    <row r="83" spans="1:6" ht="30">
      <c r="A83" s="2" t="s">
        <v>162</v>
      </c>
      <c r="B83" s="1" t="s">
        <v>163</v>
      </c>
      <c r="C83" s="3">
        <v>240600</v>
      </c>
      <c r="D83" s="3">
        <v>394650</v>
      </c>
      <c r="E83" s="3">
        <f t="shared" si="2"/>
        <v>154050</v>
      </c>
      <c r="F83" s="3">
        <f t="shared" si="3"/>
        <v>164.02743142144638</v>
      </c>
    </row>
    <row r="84" spans="1:6" ht="30">
      <c r="A84" s="2" t="s">
        <v>164</v>
      </c>
      <c r="B84" s="1" t="s">
        <v>165</v>
      </c>
      <c r="C84" s="3">
        <v>240600</v>
      </c>
      <c r="D84" s="3">
        <v>394650</v>
      </c>
      <c r="E84" s="3">
        <f t="shared" si="2"/>
        <v>154050</v>
      </c>
      <c r="F84" s="3">
        <f t="shared" si="3"/>
        <v>164.02743142144638</v>
      </c>
    </row>
    <row r="85" spans="1:6" ht="30">
      <c r="A85" s="2" t="s">
        <v>166</v>
      </c>
      <c r="B85" s="1" t="s">
        <v>167</v>
      </c>
      <c r="C85" s="3">
        <v>18000</v>
      </c>
      <c r="D85" s="3">
        <v>260</v>
      </c>
      <c r="E85" s="3">
        <f t="shared" si="2"/>
        <v>-17740</v>
      </c>
      <c r="F85" s="3">
        <f t="shared" si="3"/>
        <v>1.4444444444444444</v>
      </c>
    </row>
    <row r="86" spans="1:6" ht="45">
      <c r="A86" s="2" t="s">
        <v>168</v>
      </c>
      <c r="B86" s="1" t="s">
        <v>169</v>
      </c>
      <c r="C86" s="3">
        <v>18000</v>
      </c>
      <c r="D86" s="3">
        <v>260</v>
      </c>
      <c r="E86" s="3">
        <f t="shared" si="2"/>
        <v>-17740</v>
      </c>
      <c r="F86" s="3">
        <f t="shared" si="3"/>
        <v>1.4444444444444444</v>
      </c>
    </row>
    <row r="87" spans="1:6" ht="90">
      <c r="A87" s="2" t="s">
        <v>170</v>
      </c>
      <c r="B87" s="1" t="s">
        <v>171</v>
      </c>
      <c r="C87" s="3">
        <v>138400</v>
      </c>
      <c r="D87" s="3">
        <v>85795.48</v>
      </c>
      <c r="E87" s="3">
        <f t="shared" si="2"/>
        <v>-52604.520000000004</v>
      </c>
      <c r="F87" s="3">
        <f t="shared" si="3"/>
        <v>61.990953757225434</v>
      </c>
    </row>
    <row r="88" spans="1:6" ht="30">
      <c r="A88" s="2" t="s">
        <v>172</v>
      </c>
      <c r="B88" s="1" t="s">
        <v>173</v>
      </c>
      <c r="C88" s="3">
        <v>900000</v>
      </c>
      <c r="D88" s="3">
        <v>279521.18</v>
      </c>
      <c r="E88" s="3">
        <f t="shared" si="2"/>
        <v>-620478.82000000007</v>
      </c>
      <c r="F88" s="3">
        <f t="shared" si="3"/>
        <v>31.057908888888885</v>
      </c>
    </row>
    <row r="89" spans="1:6" ht="45">
      <c r="A89" s="2" t="s">
        <v>174</v>
      </c>
      <c r="B89" s="1" t="s">
        <v>175</v>
      </c>
      <c r="C89" s="3">
        <v>900000</v>
      </c>
      <c r="D89" s="3">
        <v>279521.18</v>
      </c>
      <c r="E89" s="3">
        <f t="shared" si="2"/>
        <v>-620478.82000000007</v>
      </c>
      <c r="F89" s="3">
        <f t="shared" si="3"/>
        <v>31.057908888888885</v>
      </c>
    </row>
    <row r="90" spans="1:6">
      <c r="A90" s="1" t="s">
        <v>176</v>
      </c>
      <c r="B90" s="1" t="s">
        <v>177</v>
      </c>
      <c r="C90" s="3">
        <v>8000</v>
      </c>
      <c r="D90" s="3">
        <v>16385.91</v>
      </c>
      <c r="E90" s="3">
        <f t="shared" si="2"/>
        <v>8385.91</v>
      </c>
      <c r="F90" s="3">
        <f t="shared" si="3"/>
        <v>204.82387499999999</v>
      </c>
    </row>
    <row r="91" spans="1:6">
      <c r="A91" s="1" t="s">
        <v>178</v>
      </c>
      <c r="B91" s="1" t="s">
        <v>179</v>
      </c>
      <c r="C91" s="3">
        <v>0</v>
      </c>
      <c r="D91" s="3">
        <v>2248.41</v>
      </c>
      <c r="E91" s="3">
        <f t="shared" si="2"/>
        <v>2248.41</v>
      </c>
      <c r="F91" s="3" t="e">
        <f t="shared" si="3"/>
        <v>#DIV/0!</v>
      </c>
    </row>
    <row r="92" spans="1:6" ht="30">
      <c r="A92" s="2" t="s">
        <v>180</v>
      </c>
      <c r="B92" s="1" t="s">
        <v>181</v>
      </c>
      <c r="C92" s="3">
        <v>0</v>
      </c>
      <c r="D92" s="3">
        <v>1248.4100000000001</v>
      </c>
      <c r="E92" s="3">
        <f t="shared" si="2"/>
        <v>1248.4100000000001</v>
      </c>
      <c r="F92" s="3" t="e">
        <f t="shared" si="3"/>
        <v>#DIV/0!</v>
      </c>
    </row>
    <row r="93" spans="1:6" ht="30">
      <c r="A93" s="2" t="s">
        <v>182</v>
      </c>
      <c r="B93" s="1" t="s">
        <v>183</v>
      </c>
      <c r="C93" s="3">
        <v>0</v>
      </c>
      <c r="D93" s="3">
        <v>1000</v>
      </c>
      <c r="E93" s="3">
        <f t="shared" si="2"/>
        <v>1000</v>
      </c>
      <c r="F93" s="3" t="e">
        <f t="shared" si="3"/>
        <v>#DIV/0!</v>
      </c>
    </row>
    <row r="94" spans="1:6">
      <c r="A94" s="1" t="s">
        <v>184</v>
      </c>
      <c r="B94" s="1" t="s">
        <v>185</v>
      </c>
      <c r="C94" s="3">
        <v>8000</v>
      </c>
      <c r="D94" s="3">
        <v>14137.5</v>
      </c>
      <c r="E94" s="3">
        <f t="shared" si="2"/>
        <v>6137.5</v>
      </c>
      <c r="F94" s="3">
        <f t="shared" si="3"/>
        <v>176.71875</v>
      </c>
    </row>
    <row r="95" spans="1:6" ht="30">
      <c r="A95" s="2" t="s">
        <v>186</v>
      </c>
      <c r="B95" s="1" t="s">
        <v>187</v>
      </c>
      <c r="C95" s="3">
        <v>8000</v>
      </c>
      <c r="D95" s="3">
        <v>14137.5</v>
      </c>
      <c r="E95" s="3">
        <f t="shared" si="2"/>
        <v>6137.5</v>
      </c>
      <c r="F95" s="3">
        <f t="shared" si="3"/>
        <v>176.71875</v>
      </c>
    </row>
    <row r="96" spans="1:6">
      <c r="A96" s="1" t="s">
        <v>188</v>
      </c>
      <c r="B96" s="1" t="s">
        <v>189</v>
      </c>
      <c r="C96" s="3">
        <v>916559212.08000004</v>
      </c>
      <c r="D96" s="3">
        <v>356794955.62</v>
      </c>
      <c r="E96" s="3">
        <f t="shared" si="2"/>
        <v>-559764256.46000004</v>
      </c>
      <c r="F96" s="3">
        <f t="shared" si="3"/>
        <v>38.927649290688478</v>
      </c>
    </row>
    <row r="97" spans="1:6" ht="45">
      <c r="A97" s="2" t="s">
        <v>190</v>
      </c>
      <c r="B97" s="1" t="s">
        <v>191</v>
      </c>
      <c r="C97" s="3">
        <v>907278234.46000004</v>
      </c>
      <c r="D97" s="3">
        <v>357434496</v>
      </c>
      <c r="E97" s="3">
        <f t="shared" si="2"/>
        <v>-549843738.46000004</v>
      </c>
      <c r="F97" s="3">
        <f t="shared" si="3"/>
        <v>39.396348597819085</v>
      </c>
    </row>
    <row r="98" spans="1:6" ht="30">
      <c r="A98" s="2" t="s">
        <v>192</v>
      </c>
      <c r="B98" s="1" t="s">
        <v>193</v>
      </c>
      <c r="C98" s="3">
        <v>262555200</v>
      </c>
      <c r="D98" s="3">
        <v>130777700</v>
      </c>
      <c r="E98" s="3">
        <f t="shared" si="2"/>
        <v>-131777500</v>
      </c>
      <c r="F98" s="3">
        <f t="shared" si="3"/>
        <v>49.809601942753375</v>
      </c>
    </row>
    <row r="99" spans="1:6">
      <c r="A99" s="1" t="s">
        <v>194</v>
      </c>
      <c r="B99" s="1" t="s">
        <v>195</v>
      </c>
      <c r="C99" s="3">
        <v>240182400</v>
      </c>
      <c r="D99" s="3">
        <v>130777700</v>
      </c>
      <c r="E99" s="3">
        <f t="shared" si="2"/>
        <v>-109404700</v>
      </c>
      <c r="F99" s="3">
        <f t="shared" si="3"/>
        <v>54.449326844931193</v>
      </c>
    </row>
    <row r="100" spans="1:6" ht="30">
      <c r="A100" s="2" t="s">
        <v>196</v>
      </c>
      <c r="B100" s="1" t="s">
        <v>197</v>
      </c>
      <c r="C100" s="3">
        <v>240182400</v>
      </c>
      <c r="D100" s="3">
        <v>130777700</v>
      </c>
      <c r="E100" s="3">
        <f t="shared" si="2"/>
        <v>-109404700</v>
      </c>
      <c r="F100" s="3">
        <f t="shared" si="3"/>
        <v>54.449326844931193</v>
      </c>
    </row>
    <row r="101" spans="1:6" ht="30">
      <c r="A101" s="2" t="s">
        <v>198</v>
      </c>
      <c r="B101" s="1" t="s">
        <v>199</v>
      </c>
      <c r="C101" s="3">
        <v>0</v>
      </c>
      <c r="D101" s="3">
        <v>0</v>
      </c>
      <c r="E101" s="3">
        <f t="shared" si="2"/>
        <v>0</v>
      </c>
      <c r="F101" s="3" t="e">
        <f t="shared" si="3"/>
        <v>#DIV/0!</v>
      </c>
    </row>
    <row r="102" spans="1:6" ht="30">
      <c r="A102" s="2" t="s">
        <v>200</v>
      </c>
      <c r="B102" s="1" t="s">
        <v>201</v>
      </c>
      <c r="C102" s="3">
        <v>22372800</v>
      </c>
      <c r="D102" s="1"/>
      <c r="E102" s="3">
        <f t="shared" si="2"/>
        <v>-22372800</v>
      </c>
      <c r="F102" s="3">
        <f t="shared" si="3"/>
        <v>0</v>
      </c>
    </row>
    <row r="103" spans="1:6" ht="45">
      <c r="A103" s="2" t="s">
        <v>202</v>
      </c>
      <c r="B103" s="1" t="s">
        <v>203</v>
      </c>
      <c r="C103" s="3">
        <v>22372800</v>
      </c>
      <c r="D103" s="1"/>
      <c r="E103" s="3">
        <f t="shared" si="2"/>
        <v>-22372800</v>
      </c>
      <c r="F103" s="3">
        <f t="shared" si="3"/>
        <v>0</v>
      </c>
    </row>
    <row r="104" spans="1:6" ht="30">
      <c r="A104" s="2" t="s">
        <v>204</v>
      </c>
      <c r="B104" s="1" t="s">
        <v>205</v>
      </c>
      <c r="C104" s="3">
        <v>140413634.46000001</v>
      </c>
      <c r="D104" s="3">
        <v>34091567</v>
      </c>
      <c r="E104" s="3">
        <f t="shared" si="2"/>
        <v>-106322067.46000001</v>
      </c>
      <c r="F104" s="3">
        <f t="shared" si="3"/>
        <v>24.27938506905592</v>
      </c>
    </row>
    <row r="105" spans="1:6" ht="45">
      <c r="A105" s="2" t="s">
        <v>206</v>
      </c>
      <c r="B105" s="1" t="s">
        <v>207</v>
      </c>
      <c r="C105" s="3">
        <v>1000000</v>
      </c>
      <c r="D105" s="3">
        <v>0</v>
      </c>
      <c r="E105" s="3">
        <f t="shared" si="2"/>
        <v>-1000000</v>
      </c>
      <c r="F105" s="3">
        <f t="shared" si="3"/>
        <v>0</v>
      </c>
    </row>
    <row r="106" spans="1:6" ht="60">
      <c r="A106" s="2" t="s">
        <v>208</v>
      </c>
      <c r="B106" s="1" t="s">
        <v>209</v>
      </c>
      <c r="C106" s="3">
        <v>1000000</v>
      </c>
      <c r="D106" s="3">
        <v>0</v>
      </c>
      <c r="E106" s="3">
        <f t="shared" si="2"/>
        <v>-1000000</v>
      </c>
      <c r="F106" s="3">
        <f t="shared" si="3"/>
        <v>0</v>
      </c>
    </row>
    <row r="107" spans="1:6" ht="45">
      <c r="A107" s="2" t="s">
        <v>210</v>
      </c>
      <c r="B107" s="1" t="s">
        <v>211</v>
      </c>
      <c r="C107" s="3">
        <v>3300000</v>
      </c>
      <c r="D107" s="1"/>
      <c r="E107" s="3">
        <f t="shared" si="2"/>
        <v>-3300000</v>
      </c>
      <c r="F107" s="3">
        <f t="shared" si="3"/>
        <v>0</v>
      </c>
    </row>
    <row r="108" spans="1:6" ht="45">
      <c r="A108" s="2" t="s">
        <v>212</v>
      </c>
      <c r="B108" s="1" t="s">
        <v>213</v>
      </c>
      <c r="C108" s="3">
        <v>3300000</v>
      </c>
      <c r="D108" s="1"/>
      <c r="E108" s="3">
        <f t="shared" si="2"/>
        <v>-3300000</v>
      </c>
      <c r="F108" s="3">
        <f t="shared" si="3"/>
        <v>0</v>
      </c>
    </row>
    <row r="109" spans="1:6" ht="60">
      <c r="A109" s="2" t="s">
        <v>214</v>
      </c>
      <c r="B109" s="1" t="s">
        <v>215</v>
      </c>
      <c r="C109" s="3">
        <v>909000</v>
      </c>
      <c r="D109" s="3">
        <v>0</v>
      </c>
      <c r="E109" s="3">
        <f t="shared" si="2"/>
        <v>-909000</v>
      </c>
      <c r="F109" s="3">
        <f t="shared" si="3"/>
        <v>0</v>
      </c>
    </row>
    <row r="110" spans="1:6" ht="60">
      <c r="A110" s="2" t="s">
        <v>216</v>
      </c>
      <c r="B110" s="1" t="s">
        <v>217</v>
      </c>
      <c r="C110" s="3">
        <v>909000</v>
      </c>
      <c r="D110" s="3">
        <v>0</v>
      </c>
      <c r="E110" s="3">
        <f t="shared" si="2"/>
        <v>-909000</v>
      </c>
      <c r="F110" s="3">
        <f t="shared" si="3"/>
        <v>0</v>
      </c>
    </row>
    <row r="111" spans="1:6" ht="30">
      <c r="A111" s="2" t="s">
        <v>218</v>
      </c>
      <c r="B111" s="1" t="s">
        <v>219</v>
      </c>
      <c r="C111" s="3">
        <v>585218.4</v>
      </c>
      <c r="D111" s="3">
        <v>0</v>
      </c>
      <c r="E111" s="3">
        <f t="shared" si="2"/>
        <v>-585218.4</v>
      </c>
      <c r="F111" s="3">
        <f t="shared" si="3"/>
        <v>0</v>
      </c>
    </row>
    <row r="112" spans="1:6" ht="45">
      <c r="A112" s="2" t="s">
        <v>220</v>
      </c>
      <c r="B112" s="1" t="s">
        <v>221</v>
      </c>
      <c r="C112" s="3">
        <v>585218.4</v>
      </c>
      <c r="D112" s="3">
        <v>0</v>
      </c>
      <c r="E112" s="3">
        <f t="shared" si="2"/>
        <v>-585218.4</v>
      </c>
      <c r="F112" s="3">
        <f t="shared" si="3"/>
        <v>0</v>
      </c>
    </row>
    <row r="113" spans="1:6">
      <c r="A113" s="1" t="s">
        <v>222</v>
      </c>
      <c r="B113" s="1" t="s">
        <v>223</v>
      </c>
      <c r="C113" s="3">
        <v>53914.78</v>
      </c>
      <c r="D113" s="3">
        <v>0</v>
      </c>
      <c r="E113" s="3">
        <f t="shared" si="2"/>
        <v>-53914.78</v>
      </c>
      <c r="F113" s="3">
        <f t="shared" si="3"/>
        <v>0</v>
      </c>
    </row>
    <row r="114" spans="1:6" ht="30">
      <c r="A114" s="2" t="s">
        <v>224</v>
      </c>
      <c r="B114" s="1" t="s">
        <v>225</v>
      </c>
      <c r="C114" s="3">
        <v>53914.78</v>
      </c>
      <c r="D114" s="3">
        <v>0</v>
      </c>
      <c r="E114" s="3">
        <f t="shared" si="2"/>
        <v>-53914.78</v>
      </c>
      <c r="F114" s="3">
        <f t="shared" si="3"/>
        <v>0</v>
      </c>
    </row>
    <row r="115" spans="1:6">
      <c r="A115" s="1" t="s">
        <v>226</v>
      </c>
      <c r="B115" s="1" t="s">
        <v>227</v>
      </c>
      <c r="C115" s="3">
        <v>134565501.28</v>
      </c>
      <c r="D115" s="3">
        <v>34091567</v>
      </c>
      <c r="E115" s="3">
        <f t="shared" si="2"/>
        <v>-100473934.28</v>
      </c>
      <c r="F115" s="3">
        <f t="shared" si="3"/>
        <v>25.334552077403</v>
      </c>
    </row>
    <row r="116" spans="1:6">
      <c r="A116" s="1" t="s">
        <v>228</v>
      </c>
      <c r="B116" s="1" t="s">
        <v>229</v>
      </c>
      <c r="C116" s="3">
        <v>134565501.28</v>
      </c>
      <c r="D116" s="3">
        <v>34091567</v>
      </c>
      <c r="E116" s="3">
        <f t="shared" si="2"/>
        <v>-100473934.28</v>
      </c>
      <c r="F116" s="3">
        <f t="shared" si="3"/>
        <v>25.334552077403</v>
      </c>
    </row>
    <row r="117" spans="1:6" ht="30">
      <c r="A117" s="2" t="s">
        <v>230</v>
      </c>
      <c r="B117" s="1" t="s">
        <v>231</v>
      </c>
      <c r="C117" s="3">
        <v>504159400</v>
      </c>
      <c r="D117" s="3">
        <v>192415229</v>
      </c>
      <c r="E117" s="3">
        <f t="shared" si="2"/>
        <v>-311744171</v>
      </c>
      <c r="F117" s="3">
        <f t="shared" si="3"/>
        <v>38.165554187822345</v>
      </c>
    </row>
    <row r="118" spans="1:6" ht="45">
      <c r="A118" s="2" t="s">
        <v>232</v>
      </c>
      <c r="B118" s="1" t="s">
        <v>233</v>
      </c>
      <c r="C118" s="3">
        <v>499981500</v>
      </c>
      <c r="D118" s="3">
        <v>191149549</v>
      </c>
      <c r="E118" s="3">
        <f t="shared" si="2"/>
        <v>-308831951</v>
      </c>
      <c r="F118" s="3">
        <f t="shared" si="3"/>
        <v>38.231324359001285</v>
      </c>
    </row>
    <row r="119" spans="1:6" ht="45">
      <c r="A119" s="2" t="s">
        <v>234</v>
      </c>
      <c r="B119" s="1" t="s">
        <v>235</v>
      </c>
      <c r="C119" s="3">
        <v>499981500</v>
      </c>
      <c r="D119" s="3">
        <v>191149549</v>
      </c>
      <c r="E119" s="3">
        <f t="shared" si="2"/>
        <v>-308831951</v>
      </c>
      <c r="F119" s="3">
        <f t="shared" si="3"/>
        <v>38.231324359001285</v>
      </c>
    </row>
    <row r="120" spans="1:6" ht="90">
      <c r="A120" s="2" t="s">
        <v>236</v>
      </c>
      <c r="B120" s="1" t="s">
        <v>237</v>
      </c>
      <c r="C120" s="3">
        <v>2672100</v>
      </c>
      <c r="D120" s="3">
        <v>699717</v>
      </c>
      <c r="E120" s="3">
        <f t="shared" si="2"/>
        <v>-1972383</v>
      </c>
      <c r="F120" s="3">
        <f t="shared" si="3"/>
        <v>26.186033456831701</v>
      </c>
    </row>
    <row r="121" spans="1:6" ht="90">
      <c r="A121" s="2" t="s">
        <v>238</v>
      </c>
      <c r="B121" s="1" t="s">
        <v>239</v>
      </c>
      <c r="C121" s="3">
        <v>2672100</v>
      </c>
      <c r="D121" s="3">
        <v>699717</v>
      </c>
      <c r="E121" s="3">
        <f t="shared" si="2"/>
        <v>-1972383</v>
      </c>
      <c r="F121" s="3">
        <f t="shared" si="3"/>
        <v>26.186033456831701</v>
      </c>
    </row>
    <row r="122" spans="1:6" ht="45">
      <c r="A122" s="2" t="s">
        <v>240</v>
      </c>
      <c r="B122" s="1" t="s">
        <v>241</v>
      </c>
      <c r="C122" s="3">
        <v>1492800</v>
      </c>
      <c r="D122" s="3">
        <v>565963</v>
      </c>
      <c r="E122" s="3">
        <f t="shared" si="2"/>
        <v>-926837</v>
      </c>
      <c r="F122" s="3">
        <f t="shared" si="3"/>
        <v>37.912848338692392</v>
      </c>
    </row>
    <row r="123" spans="1:6" ht="60">
      <c r="A123" s="2" t="s">
        <v>242</v>
      </c>
      <c r="B123" s="1" t="s">
        <v>243</v>
      </c>
      <c r="C123" s="3">
        <v>1492800</v>
      </c>
      <c r="D123" s="3">
        <v>565963</v>
      </c>
      <c r="E123" s="3">
        <f t="shared" si="2"/>
        <v>-926837</v>
      </c>
      <c r="F123" s="3">
        <f t="shared" si="3"/>
        <v>37.912848338692392</v>
      </c>
    </row>
    <row r="124" spans="1:6" ht="60">
      <c r="A124" s="2" t="s">
        <v>244</v>
      </c>
      <c r="B124" s="1" t="s">
        <v>245</v>
      </c>
      <c r="C124" s="3">
        <v>0</v>
      </c>
      <c r="D124" s="3">
        <v>0</v>
      </c>
      <c r="E124" s="3">
        <f t="shared" si="2"/>
        <v>0</v>
      </c>
      <c r="F124" s="3" t="e">
        <f t="shared" si="3"/>
        <v>#DIV/0!</v>
      </c>
    </row>
    <row r="125" spans="1:6" ht="60">
      <c r="A125" s="2" t="s">
        <v>246</v>
      </c>
      <c r="B125" s="1" t="s">
        <v>247</v>
      </c>
      <c r="C125" s="3">
        <v>13000</v>
      </c>
      <c r="D125" s="3">
        <v>0</v>
      </c>
      <c r="E125" s="3">
        <f t="shared" si="2"/>
        <v>-13000</v>
      </c>
      <c r="F125" s="3">
        <f t="shared" si="3"/>
        <v>0</v>
      </c>
    </row>
    <row r="126" spans="1:6" ht="75">
      <c r="A126" s="2" t="s">
        <v>248</v>
      </c>
      <c r="B126" s="1" t="s">
        <v>249</v>
      </c>
      <c r="C126" s="3">
        <v>13000</v>
      </c>
      <c r="D126" s="3">
        <v>0</v>
      </c>
      <c r="E126" s="3">
        <f t="shared" si="2"/>
        <v>-13000</v>
      </c>
      <c r="F126" s="3">
        <f t="shared" si="3"/>
        <v>0</v>
      </c>
    </row>
    <row r="127" spans="1:6">
      <c r="A127" s="1" t="s">
        <v>250</v>
      </c>
      <c r="B127" s="1" t="s">
        <v>251</v>
      </c>
      <c r="C127" s="3">
        <v>150000</v>
      </c>
      <c r="D127" s="3">
        <v>150000</v>
      </c>
      <c r="E127" s="3">
        <f t="shared" si="2"/>
        <v>0</v>
      </c>
      <c r="F127" s="3">
        <f t="shared" si="3"/>
        <v>100</v>
      </c>
    </row>
    <row r="128" spans="1:6" ht="75">
      <c r="A128" s="2" t="s">
        <v>252</v>
      </c>
      <c r="B128" s="1" t="s">
        <v>253</v>
      </c>
      <c r="C128" s="3">
        <v>0</v>
      </c>
      <c r="D128" s="3">
        <v>0</v>
      </c>
      <c r="E128" s="3">
        <f t="shared" si="2"/>
        <v>0</v>
      </c>
      <c r="F128" s="3" t="e">
        <f t="shared" si="3"/>
        <v>#DIV/0!</v>
      </c>
    </row>
    <row r="129" spans="1:6" ht="75">
      <c r="A129" s="2" t="s">
        <v>254</v>
      </c>
      <c r="B129" s="1" t="s">
        <v>255</v>
      </c>
      <c r="C129" s="3">
        <v>0</v>
      </c>
      <c r="D129" s="3">
        <v>0</v>
      </c>
      <c r="E129" s="3">
        <f t="shared" si="2"/>
        <v>0</v>
      </c>
      <c r="F129" s="3" t="e">
        <f t="shared" si="3"/>
        <v>#DIV/0!</v>
      </c>
    </row>
    <row r="130" spans="1:6" ht="30">
      <c r="A130" s="2" t="s">
        <v>256</v>
      </c>
      <c r="B130" s="1" t="s">
        <v>257</v>
      </c>
      <c r="C130" s="3">
        <v>150000</v>
      </c>
      <c r="D130" s="3">
        <v>150000</v>
      </c>
      <c r="E130" s="3">
        <f t="shared" si="2"/>
        <v>0</v>
      </c>
      <c r="F130" s="3">
        <f t="shared" si="3"/>
        <v>100</v>
      </c>
    </row>
    <row r="131" spans="1:6" ht="30">
      <c r="A131" s="2" t="s">
        <v>258</v>
      </c>
      <c r="B131" s="1" t="s">
        <v>259</v>
      </c>
      <c r="C131" s="3">
        <v>150000</v>
      </c>
      <c r="D131" s="3">
        <v>150000</v>
      </c>
      <c r="E131" s="3">
        <f t="shared" si="2"/>
        <v>0</v>
      </c>
      <c r="F131" s="3">
        <f t="shared" si="3"/>
        <v>100</v>
      </c>
    </row>
    <row r="132" spans="1:6" ht="30">
      <c r="A132" s="2" t="s">
        <v>260</v>
      </c>
      <c r="B132" s="1" t="s">
        <v>261</v>
      </c>
      <c r="C132" s="3">
        <v>0</v>
      </c>
      <c r="D132" s="3">
        <v>0</v>
      </c>
      <c r="E132" s="3">
        <f t="shared" ref="E132:E149" si="4">D132-C132</f>
        <v>0</v>
      </c>
      <c r="F132" s="3" t="e">
        <f t="shared" ref="F132:F149" si="5">D132/C132*100</f>
        <v>#DIV/0!</v>
      </c>
    </row>
    <row r="133" spans="1:6" ht="30">
      <c r="A133" s="2" t="s">
        <v>262</v>
      </c>
      <c r="B133" s="1" t="s">
        <v>263</v>
      </c>
      <c r="C133" s="3">
        <v>153700</v>
      </c>
      <c r="D133" s="3">
        <v>40000</v>
      </c>
      <c r="E133" s="3">
        <f t="shared" si="4"/>
        <v>-113700</v>
      </c>
      <c r="F133" s="3">
        <f t="shared" si="5"/>
        <v>26.024723487312944</v>
      </c>
    </row>
    <row r="134" spans="1:6" ht="30">
      <c r="A134" s="2" t="s">
        <v>264</v>
      </c>
      <c r="B134" s="1" t="s">
        <v>265</v>
      </c>
      <c r="C134" s="3">
        <v>153700</v>
      </c>
      <c r="D134" s="3">
        <v>40000</v>
      </c>
      <c r="E134" s="3">
        <f t="shared" si="4"/>
        <v>-113700</v>
      </c>
      <c r="F134" s="3">
        <f t="shared" si="5"/>
        <v>26.024723487312944</v>
      </c>
    </row>
    <row r="135" spans="1:6" ht="45">
      <c r="A135" s="2" t="s">
        <v>266</v>
      </c>
      <c r="B135" s="1" t="s">
        <v>267</v>
      </c>
      <c r="C135" s="3">
        <v>153700</v>
      </c>
      <c r="D135" s="3">
        <v>40000</v>
      </c>
      <c r="E135" s="3">
        <f t="shared" si="4"/>
        <v>-113700</v>
      </c>
      <c r="F135" s="3">
        <f t="shared" si="5"/>
        <v>26.024723487312944</v>
      </c>
    </row>
    <row r="136" spans="1:6">
      <c r="A136" s="1" t="s">
        <v>268</v>
      </c>
      <c r="B136" s="1" t="s">
        <v>269</v>
      </c>
      <c r="C136" s="3">
        <v>9802858</v>
      </c>
      <c r="D136" s="3">
        <v>0</v>
      </c>
      <c r="E136" s="3">
        <f t="shared" si="4"/>
        <v>-9802858</v>
      </c>
      <c r="F136" s="3">
        <f t="shared" si="5"/>
        <v>0</v>
      </c>
    </row>
    <row r="137" spans="1:6" ht="30">
      <c r="A137" s="2" t="s">
        <v>270</v>
      </c>
      <c r="B137" s="1" t="s">
        <v>271</v>
      </c>
      <c r="C137" s="3">
        <v>9609600</v>
      </c>
      <c r="D137" s="3">
        <v>0</v>
      </c>
      <c r="E137" s="3">
        <f t="shared" si="4"/>
        <v>-9609600</v>
      </c>
      <c r="F137" s="3">
        <f t="shared" si="5"/>
        <v>0</v>
      </c>
    </row>
    <row r="138" spans="1:6" ht="30">
      <c r="A138" s="2" t="s">
        <v>270</v>
      </c>
      <c r="B138" s="1" t="s">
        <v>272</v>
      </c>
      <c r="C138" s="3">
        <v>9609600</v>
      </c>
      <c r="D138" s="3">
        <v>0</v>
      </c>
      <c r="E138" s="3">
        <f t="shared" si="4"/>
        <v>-9609600</v>
      </c>
      <c r="F138" s="3">
        <f t="shared" si="5"/>
        <v>0</v>
      </c>
    </row>
    <row r="139" spans="1:6" ht="30">
      <c r="A139" s="2" t="s">
        <v>273</v>
      </c>
      <c r="B139" s="1" t="s">
        <v>274</v>
      </c>
      <c r="C139" s="3">
        <v>193258</v>
      </c>
      <c r="D139" s="3">
        <v>0</v>
      </c>
      <c r="E139" s="3">
        <f t="shared" si="4"/>
        <v>-193258</v>
      </c>
      <c r="F139" s="3">
        <f t="shared" si="5"/>
        <v>0</v>
      </c>
    </row>
    <row r="140" spans="1:6" ht="30">
      <c r="A140" s="2" t="s">
        <v>273</v>
      </c>
      <c r="B140" s="1" t="s">
        <v>275</v>
      </c>
      <c r="C140" s="3">
        <v>193258</v>
      </c>
      <c r="D140" s="3">
        <v>0</v>
      </c>
      <c r="E140" s="3">
        <f t="shared" si="4"/>
        <v>-193258</v>
      </c>
      <c r="F140" s="3">
        <f t="shared" si="5"/>
        <v>0</v>
      </c>
    </row>
    <row r="141" spans="1:6" ht="75">
      <c r="A141" s="2" t="s">
        <v>276</v>
      </c>
      <c r="B141" s="1" t="s">
        <v>277</v>
      </c>
      <c r="C141" s="3">
        <v>0</v>
      </c>
      <c r="D141" s="3">
        <v>0</v>
      </c>
      <c r="E141" s="3">
        <f t="shared" si="4"/>
        <v>0</v>
      </c>
      <c r="F141" s="3" t="e">
        <f t="shared" si="5"/>
        <v>#DIV/0!</v>
      </c>
    </row>
    <row r="142" spans="1:6" ht="105">
      <c r="A142" s="2" t="s">
        <v>278</v>
      </c>
      <c r="B142" s="1" t="s">
        <v>279</v>
      </c>
      <c r="C142" s="3">
        <v>0</v>
      </c>
      <c r="D142" s="3">
        <v>0</v>
      </c>
      <c r="E142" s="3">
        <f t="shared" si="4"/>
        <v>0</v>
      </c>
      <c r="F142" s="3" t="e">
        <f t="shared" si="5"/>
        <v>#DIV/0!</v>
      </c>
    </row>
    <row r="143" spans="1:6" ht="105">
      <c r="A143" s="2" t="s">
        <v>280</v>
      </c>
      <c r="B143" s="1" t="s">
        <v>281</v>
      </c>
      <c r="C143" s="3">
        <v>0</v>
      </c>
      <c r="D143" s="3">
        <v>0</v>
      </c>
      <c r="E143" s="3">
        <f t="shared" si="4"/>
        <v>0</v>
      </c>
      <c r="F143" s="3" t="e">
        <f t="shared" si="5"/>
        <v>#DIV/0!</v>
      </c>
    </row>
    <row r="144" spans="1:6" ht="75">
      <c r="A144" s="2" t="s">
        <v>282</v>
      </c>
      <c r="B144" s="1" t="s">
        <v>283</v>
      </c>
      <c r="C144" s="3">
        <v>0</v>
      </c>
      <c r="D144" s="3">
        <v>0</v>
      </c>
      <c r="E144" s="3">
        <f t="shared" si="4"/>
        <v>0</v>
      </c>
      <c r="F144" s="3" t="e">
        <f t="shared" si="5"/>
        <v>#DIV/0!</v>
      </c>
    </row>
    <row r="145" spans="1:6" ht="45">
      <c r="A145" s="2" t="s">
        <v>284</v>
      </c>
      <c r="B145" s="1" t="s">
        <v>285</v>
      </c>
      <c r="C145" s="3">
        <v>-675580.38</v>
      </c>
      <c r="D145" s="3">
        <v>-679540.38</v>
      </c>
      <c r="E145" s="3">
        <f t="shared" si="4"/>
        <v>-3960</v>
      </c>
      <c r="F145" s="3">
        <f t="shared" si="5"/>
        <v>100.58616267097634</v>
      </c>
    </row>
    <row r="146" spans="1:6" ht="60">
      <c r="A146" s="2" t="s">
        <v>286</v>
      </c>
      <c r="B146" s="1" t="s">
        <v>287</v>
      </c>
      <c r="C146" s="3">
        <v>-675580.38</v>
      </c>
      <c r="D146" s="3">
        <v>-679540.38</v>
      </c>
      <c r="E146" s="3">
        <f t="shared" si="4"/>
        <v>-3960</v>
      </c>
      <c r="F146" s="3">
        <f t="shared" si="5"/>
        <v>100.58616267097634</v>
      </c>
    </row>
    <row r="147" spans="1:6" ht="60">
      <c r="A147" s="2" t="s">
        <v>288</v>
      </c>
      <c r="B147" s="1" t="s">
        <v>289</v>
      </c>
      <c r="C147" s="3">
        <v>-675580.38</v>
      </c>
      <c r="D147" s="3">
        <v>-679540.38</v>
      </c>
      <c r="E147" s="3">
        <f t="shared" si="4"/>
        <v>-3960</v>
      </c>
      <c r="F147" s="3">
        <f t="shared" si="5"/>
        <v>100.58616267097634</v>
      </c>
    </row>
    <row r="148" spans="1:6" ht="60">
      <c r="A148" s="2" t="s">
        <v>290</v>
      </c>
      <c r="B148" s="1" t="s">
        <v>291</v>
      </c>
      <c r="C148" s="3">
        <v>0</v>
      </c>
      <c r="D148" s="3">
        <v>0</v>
      </c>
      <c r="E148" s="3">
        <f t="shared" si="4"/>
        <v>0</v>
      </c>
      <c r="F148" s="3" t="e">
        <f t="shared" si="5"/>
        <v>#DIV/0!</v>
      </c>
    </row>
    <row r="149" spans="1:6" ht="60">
      <c r="A149" s="2" t="s">
        <v>292</v>
      </c>
      <c r="B149" s="1" t="s">
        <v>293</v>
      </c>
      <c r="C149" s="3">
        <v>0</v>
      </c>
      <c r="D149" s="3">
        <v>0</v>
      </c>
      <c r="E149" s="3">
        <f t="shared" si="4"/>
        <v>0</v>
      </c>
      <c r="F149" s="3" t="e">
        <f t="shared" si="5"/>
        <v>#DIV/0!</v>
      </c>
    </row>
    <row r="152" spans="1:6" ht="87.75" customHeight="1">
      <c r="A152" s="7" t="s">
        <v>297</v>
      </c>
      <c r="B152" s="8"/>
      <c r="C152" s="8"/>
      <c r="D152" s="8"/>
      <c r="E152" s="9" t="s">
        <v>298</v>
      </c>
      <c r="F152" s="9"/>
    </row>
    <row r="159" spans="1:6" ht="189.75" customHeight="1"/>
    <row r="160" spans="1:6">
      <c r="A160" s="6" t="s">
        <v>299</v>
      </c>
    </row>
  </sheetData>
  <mergeCells count="2">
    <mergeCell ref="A1:F1"/>
    <mergeCell ref="E152:F152"/>
  </mergeCells>
  <pageMargins left="0" right="0" top="0" bottom="0" header="0" footer="0"/>
  <pageSetup paperSize="9" scale="69" orientation="portrait" r:id="rId1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2019-06-11T02:43:15Z</cp:lastPrinted>
  <dcterms:created xsi:type="dcterms:W3CDTF">2009-02-11T10:05:52Z</dcterms:created>
  <dcterms:modified xsi:type="dcterms:W3CDTF">2019-06-11T02:44:09Z</dcterms:modified>
</cp:coreProperties>
</file>