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'42801'!$13:$13</definedName>
    <definedName name="_xlnm.Print_Area" localSheetId="0">'42801'!$A$1:$K$152</definedName>
  </definedNames>
  <calcPr calcId="124519"/>
</workbook>
</file>

<file path=xl/calcChain.xml><?xml version="1.0" encoding="utf-8"?>
<calcChain xmlns="http://schemas.openxmlformats.org/spreadsheetml/2006/main">
  <c r="K15" i="4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4"/>
</calcChain>
</file>

<file path=xl/sharedStrings.xml><?xml version="1.0" encoding="utf-8"?>
<sst xmlns="http://schemas.openxmlformats.org/spreadsheetml/2006/main" count="265" uniqueCount="263">
  <si>
    <t>Наименование показателя</t>
  </si>
  <si>
    <t>Код строки</t>
  </si>
  <si>
    <t>Код дохода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</si>
  <si>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</si>
  <si>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</si>
  <si>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Утверждено бюджеты муниципальных районов</t>
  </si>
  <si>
    <t>Утверждено бюджеты сельских поселений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</si>
  <si>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</si>
  <si>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</si>
  <si>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</si>
  <si>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</si>
  <si>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</si>
  <si>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</si>
  <si>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</si>
  <si>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</si>
  <si>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</si>
  <si>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</si>
  <si>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</si>
  <si>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</si>
  <si>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</si>
  <si>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</si>
  <si>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</si>
  <si>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</si>
  <si>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</si>
  <si>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</si>
  <si>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</si>
  <si>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</si>
  <si>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</si>
  <si>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</si>
  <si>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</si>
  <si>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</si>
  <si>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</si>
  <si>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</si>
  <si>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</si>
  <si>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</si>
  <si>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</si>
  <si>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</si>
  <si>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</si>
  <si>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</si>
  <si>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</si>
  <si>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</si>
  <si>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</si>
  <si>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</si>
  <si>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</si>
  <si>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</si>
  <si>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</si>
  <si>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</si>
  <si>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</si>
  <si>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</si>
  <si>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</si>
  <si>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</si>
  <si>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</si>
  <si>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</si>
  <si>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</si>
  <si>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</si>
  <si>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</si>
  <si>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</si>
  <si>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</si>
  <si>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</si>
  <si>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</si>
  <si>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</si>
  <si>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</si>
  <si>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</si>
  <si>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</si>
  <si>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</si>
  <si>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</si>
  <si>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</si>
  <si>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</si>
  <si>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</si>
  <si>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</si>
  <si>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</si>
  <si>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</si>
  <si>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</si>
  <si>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</si>
  <si>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</si>
  <si>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</si>
  <si>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</si>
  <si>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</si>
  <si>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</si>
  <si>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</si>
  <si>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</si>
  <si>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</si>
  <si>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</si>
  <si>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</si>
  <si>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</si>
  <si>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</si>
  <si>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</si>
  <si>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</si>
  <si>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</si>
  <si>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</si>
  <si>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</si>
  <si>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</si>
  <si>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</si>
  <si>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</si>
  <si>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</si>
  <si>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</si>
  <si>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</si>
  <si>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</si>
  <si>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</si>
  <si>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</si>
  <si>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</si>
  <si>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</si>
  <si>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</si>
  <si>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</si>
  <si>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</si>
  <si>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</si>
  <si>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</si>
  <si>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</si>
  <si>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</si>
  <si>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</si>
  <si>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</si>
  <si>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</si>
  <si>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</si>
  <si>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</si>
  <si>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</si>
  <si>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</si>
  <si>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</si>
  <si>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</si>
  <si>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</si>
  <si>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</si>
  <si>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</si>
  <si>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</si>
  <si>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</si>
  <si>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</si>
  <si>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</si>
  <si>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</si>
  <si>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</si>
  <si>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</si>
  <si>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</si>
  <si>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</si>
  <si>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</si>
  <si>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</si>
  <si>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</si>
  <si>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</si>
  <si>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</si>
  <si>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</si>
  <si>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</si>
  <si>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</si>
  <si>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</si>
  <si>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</si>
  <si>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</si>
  <si>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</si>
  <si>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</si>
  <si>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</si>
  <si>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</si>
  <si>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</si>
  <si>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</si>
  <si>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</si>
  <si>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</si>
  <si>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</si>
  <si>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</si>
  <si>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</si>
  <si>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</si>
  <si>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</si>
  <si>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</si>
  <si>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</si>
  <si>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</si>
  <si>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</si>
  <si>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</si>
  <si>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</si>
  <si>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</si>
  <si>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</si>
  <si>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</si>
  <si>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</si>
  <si>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</si>
  <si>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</si>
  <si>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</si>
  <si>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</si>
  <si>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</si>
  <si>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</si>
  <si>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</si>
  <si>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</si>
  <si>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</si>
  <si>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</si>
  <si>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</si>
  <si>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</si>
  <si>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</si>
  <si>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</si>
  <si>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</si>
  <si>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</si>
  <si>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</si>
  <si>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</si>
  <si>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</si>
  <si>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</si>
  <si>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</si>
  <si>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</si>
  <si>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</si>
  <si>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</si>
  <si>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</si>
  <si>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</si>
  <si>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</si>
  <si>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</si>
  <si>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</si>
  <si>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</si>
  <si>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</si>
  <si>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</si>
  <si>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</si>
  <si>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</si>
  <si>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</si>
  <si>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</si>
  <si>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</si>
  <si>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</si>
  <si>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</si>
  <si>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</si>
  <si>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</si>
  <si>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</si>
  <si>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</si>
  <si>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</si>
  <si>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</si>
  <si>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</si>
  <si>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</si>
  <si>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</si>
  <si>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</si>
  <si>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</si>
  <si>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</si>
  <si>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</si>
  <si>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</si>
  <si>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</si>
  <si>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</si>
  <si>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</si>
  <si>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</si>
  <si>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</si>
  <si>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</si>
  <si>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</si>
  <si>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</si>
  <si>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</si>
  <si>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</si>
  <si>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</si>
  <si>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</si>
  <si>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</si>
  <si>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</si>
  <si>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</si>
  <si>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</si>
  <si>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</si>
  <si>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</si>
  <si>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</si>
  <si>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</si>
  <si>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</si>
  <si>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</si>
  <si>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</si>
  <si>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</si>
  <si>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</si>
  <si>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</si>
  <si>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</si>
  <si>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</si>
  <si>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</si>
  <si>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</si>
  <si>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</si>
  <si>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</si>
  <si>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</si>
  <si>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</si>
  <si>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</si>
  <si>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</si>
  <si>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</si>
  <si>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</si>
  <si>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</si>
  <si>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</si>
  <si>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Отклонение от плана 2019 года </t>
  </si>
  <si>
    <t>% исполнения к плану года</t>
  </si>
  <si>
    <t>Исполнение доходов консолидированного бюджета Ермаковского района за январь 2019</t>
  </si>
  <si>
    <t xml:space="preserve">Руководитель финансового управления </t>
  </si>
  <si>
    <t>Н.М.Кравченко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</si>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</sst>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2">
    <numFmt numFmtId="164" formatCode="###\ ###\ ###\ ###\ ##0"/>
    <numFmt numFmtId="165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165" fontId="0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60" zoomScaleNormal="70" workbookViewId="0">
      <pane ySplit="13" topLeftCell="A134" activePane="bottomLeft" state="frozen"/>
      <selection pane="bottomLeft" activeCell="C146" sqref="C146"/>
    </sheetView>
  </sheetViews>
  <sheetFormatPr defaultRowHeight="15"/>
  <cols>
    <col min="1" max="1" width="57" customWidth="1"/>
    <col min="2" max="2" width="6.140625" customWidth="1"/>
    <col min="3" max="3" width="26"/>
    <col min="4" max="4" width="17.28515625" bestFit="1" customWidth="1"/>
    <col min="5" max="7" width="17.28515625" hidden="1" customWidth="1"/>
    <col min="8" max="8" width="17.140625" bestFit="1" customWidth="1"/>
    <col min="9" max="9" width="17.140625" hidden="1" customWidth="1"/>
    <col min="10" max="10" width="18" bestFit="1" customWidth="1"/>
    <col min="11" max="11" width="17.140625" bestFit="1" customWidth="1"/>
  </cols>
  <sheetData>
    <row r="1" spans="1:11">
      <c r="A1" s="6" t="s">
        <v>259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hidden="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hidden="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hidden="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hidden="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 hidden="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 hidden="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idden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58.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257</v>
      </c>
      <c r="K13" s="1" t="s">
        <v>258</v>
      </c>
    </row>
    <row r="14" spans="1:11">
      <c r="A14" s="2" t="s">
        <v>9</v>
      </c>
      <c r="B14" s="4">
        <v>10</v>
      </c>
      <c r="C14" s="2" t="s">
        <v>10</v>
      </c>
      <c r="D14" s="5">
        <v>954254452</v>
      </c>
      <c r="E14" s="5">
        <v>124316142</v>
      </c>
      <c r="F14" s="5">
        <v>974282842</v>
      </c>
      <c r="G14" s="5">
        <v>104287752</v>
      </c>
      <c r="H14" s="5">
        <v>49054577.280000001</v>
      </c>
      <c r="I14" s="5">
        <v>6737779.2800000003</v>
      </c>
      <c r="J14" s="5">
        <f>H14-D14</f>
        <v>-905199874.72000003</v>
      </c>
      <c r="K14" s="5">
        <f>H14*100/D14</f>
        <v>5.1406181210040609</v>
      </c>
    </row>
    <row r="15" spans="1:11">
      <c r="A15" s="2" t="s">
        <v>11</v>
      </c>
      <c r="B15" s="4">
        <v>10</v>
      </c>
      <c r="C15" s="2" t="s">
        <v>12</v>
      </c>
      <c r="D15" s="5">
        <v>99896400</v>
      </c>
      <c r="E15" s="5">
        <v>0</v>
      </c>
      <c r="F15" s="5">
        <v>85033500</v>
      </c>
      <c r="G15" s="5">
        <v>14862900</v>
      </c>
      <c r="H15" s="5">
        <v>3946003.26</v>
      </c>
      <c r="I15" s="2"/>
      <c r="J15" s="5">
        <f t="shared" ref="J15:J78" si="0">H15-D15</f>
        <v>-95950396.739999995</v>
      </c>
      <c r="K15" s="5">
        <f t="shared" ref="K15:K78" si="1">H15*100/D15</f>
        <v>3.9500955589991231</v>
      </c>
    </row>
    <row r="16" spans="1:11">
      <c r="A16" s="2" t="s">
        <v>13</v>
      </c>
      <c r="B16" s="4">
        <v>10</v>
      </c>
      <c r="C16" s="2" t="s">
        <v>14</v>
      </c>
      <c r="D16" s="5">
        <v>50667500</v>
      </c>
      <c r="E16" s="5">
        <v>0</v>
      </c>
      <c r="F16" s="5">
        <v>47443700</v>
      </c>
      <c r="G16" s="5">
        <v>3223800</v>
      </c>
      <c r="H16" s="5">
        <v>1272699.01</v>
      </c>
      <c r="I16" s="2"/>
      <c r="J16" s="5">
        <f t="shared" si="0"/>
        <v>-49394800.990000002</v>
      </c>
      <c r="K16" s="5">
        <f t="shared" si="1"/>
        <v>2.5118646272265259</v>
      </c>
    </row>
    <row r="17" spans="1:11">
      <c r="A17" s="2" t="s">
        <v>15</v>
      </c>
      <c r="B17" s="4">
        <v>10</v>
      </c>
      <c r="C17" s="2" t="s">
        <v>16</v>
      </c>
      <c r="D17" s="5">
        <v>144400</v>
      </c>
      <c r="E17" s="5">
        <v>0</v>
      </c>
      <c r="F17" s="5">
        <v>144400</v>
      </c>
      <c r="G17" s="5">
        <v>0</v>
      </c>
      <c r="H17" s="2"/>
      <c r="I17" s="2"/>
      <c r="J17" s="5">
        <f t="shared" si="0"/>
        <v>-144400</v>
      </c>
      <c r="K17" s="5">
        <f t="shared" si="1"/>
        <v>0</v>
      </c>
    </row>
    <row r="18" spans="1:11" ht="45">
      <c r="A18" s="3" t="s">
        <v>17</v>
      </c>
      <c r="B18" s="4">
        <v>10</v>
      </c>
      <c r="C18" s="2" t="s">
        <v>18</v>
      </c>
      <c r="D18" s="5">
        <v>144400</v>
      </c>
      <c r="E18" s="5">
        <v>0</v>
      </c>
      <c r="F18" s="5">
        <v>144400</v>
      </c>
      <c r="G18" s="5">
        <v>0</v>
      </c>
      <c r="H18" s="2"/>
      <c r="I18" s="2"/>
      <c r="J18" s="5">
        <f t="shared" si="0"/>
        <v>-144400</v>
      </c>
      <c r="K18" s="5">
        <f t="shared" si="1"/>
        <v>0</v>
      </c>
    </row>
    <row r="19" spans="1:11" ht="45" customHeight="1">
      <c r="A19" s="3" t="s">
        <v>19</v>
      </c>
      <c r="B19" s="4">
        <v>10</v>
      </c>
      <c r="C19" s="2" t="s">
        <v>20</v>
      </c>
      <c r="D19" s="5">
        <v>144400</v>
      </c>
      <c r="E19" s="5">
        <v>0</v>
      </c>
      <c r="F19" s="5">
        <v>144400</v>
      </c>
      <c r="G19" s="5">
        <v>0</v>
      </c>
      <c r="H19" s="2"/>
      <c r="I19" s="2"/>
      <c r="J19" s="5">
        <f t="shared" si="0"/>
        <v>-144400</v>
      </c>
      <c r="K19" s="5">
        <f t="shared" si="1"/>
        <v>0</v>
      </c>
    </row>
    <row r="20" spans="1:11">
      <c r="A20" s="2" t="s">
        <v>21</v>
      </c>
      <c r="B20" s="4">
        <v>10</v>
      </c>
      <c r="C20" s="2" t="s">
        <v>22</v>
      </c>
      <c r="D20" s="5">
        <v>50523100</v>
      </c>
      <c r="E20" s="5">
        <v>0</v>
      </c>
      <c r="F20" s="5">
        <v>47299300</v>
      </c>
      <c r="G20" s="5">
        <v>3223800</v>
      </c>
      <c r="H20" s="5">
        <v>1272699.01</v>
      </c>
      <c r="I20" s="2"/>
      <c r="J20" s="5">
        <f t="shared" si="0"/>
        <v>-49250400.990000002</v>
      </c>
      <c r="K20" s="5">
        <f t="shared" si="1"/>
        <v>2.5190437839324984</v>
      </c>
    </row>
    <row r="21" spans="1:11" ht="76.5" customHeight="1">
      <c r="A21" s="3" t="s">
        <v>23</v>
      </c>
      <c r="B21" s="4">
        <v>10</v>
      </c>
      <c r="C21" s="2" t="s">
        <v>24</v>
      </c>
      <c r="D21" s="5">
        <v>50109600</v>
      </c>
      <c r="E21" s="5">
        <v>0</v>
      </c>
      <c r="F21" s="5">
        <v>46900800</v>
      </c>
      <c r="G21" s="5">
        <v>3208800</v>
      </c>
      <c r="H21" s="5">
        <v>1248675.02</v>
      </c>
      <c r="I21" s="2"/>
      <c r="J21" s="5">
        <f t="shared" si="0"/>
        <v>-48860924.979999997</v>
      </c>
      <c r="K21" s="5">
        <f t="shared" si="1"/>
        <v>2.4918878218944074</v>
      </c>
    </row>
    <row r="22" spans="1:11" ht="114" customHeight="1">
      <c r="A22" s="3" t="s">
        <v>25</v>
      </c>
      <c r="B22" s="4">
        <v>10</v>
      </c>
      <c r="C22" s="2" t="s">
        <v>26</v>
      </c>
      <c r="D22" s="5">
        <v>176500</v>
      </c>
      <c r="E22" s="5">
        <v>0</v>
      </c>
      <c r="F22" s="5">
        <v>168400</v>
      </c>
      <c r="G22" s="5">
        <v>8100</v>
      </c>
      <c r="H22" s="5">
        <v>22012.5</v>
      </c>
      <c r="I22" s="2"/>
      <c r="J22" s="5">
        <f t="shared" si="0"/>
        <v>-154487.5</v>
      </c>
      <c r="K22" s="5">
        <f t="shared" si="1"/>
        <v>12.471671388101983</v>
      </c>
    </row>
    <row r="23" spans="1:11" ht="50.25" customHeight="1">
      <c r="A23" s="3" t="s">
        <v>27</v>
      </c>
      <c r="B23" s="4">
        <v>10</v>
      </c>
      <c r="C23" s="2" t="s">
        <v>28</v>
      </c>
      <c r="D23" s="5">
        <v>237000</v>
      </c>
      <c r="E23" s="5">
        <v>0</v>
      </c>
      <c r="F23" s="5">
        <v>230100</v>
      </c>
      <c r="G23" s="5">
        <v>6900</v>
      </c>
      <c r="H23" s="5">
        <v>2011.49</v>
      </c>
      <c r="I23" s="2"/>
      <c r="J23" s="5">
        <f t="shared" si="0"/>
        <v>-234988.51</v>
      </c>
      <c r="K23" s="5">
        <f t="shared" si="1"/>
        <v>0.84872995780590721</v>
      </c>
    </row>
    <row r="24" spans="1:11" ht="37.5" customHeight="1">
      <c r="A24" s="3" t="s">
        <v>29</v>
      </c>
      <c r="B24" s="4">
        <v>10</v>
      </c>
      <c r="C24" s="2" t="s">
        <v>30</v>
      </c>
      <c r="D24" s="5">
        <v>2062900</v>
      </c>
      <c r="E24" s="5">
        <v>0</v>
      </c>
      <c r="F24" s="5">
        <v>82900</v>
      </c>
      <c r="G24" s="5">
        <v>1980000</v>
      </c>
      <c r="H24" s="5">
        <v>215381.81</v>
      </c>
      <c r="I24" s="2"/>
      <c r="J24" s="5">
        <f t="shared" si="0"/>
        <v>-1847518.19</v>
      </c>
      <c r="K24" s="5">
        <f t="shared" si="1"/>
        <v>10.44072955548015</v>
      </c>
    </row>
    <row r="25" spans="1:11" ht="24.75" customHeight="1">
      <c r="A25" s="3" t="s">
        <v>31</v>
      </c>
      <c r="B25" s="4">
        <v>10</v>
      </c>
      <c r="C25" s="2" t="s">
        <v>32</v>
      </c>
      <c r="D25" s="5">
        <v>2062900</v>
      </c>
      <c r="E25" s="5">
        <v>0</v>
      </c>
      <c r="F25" s="5">
        <v>82900</v>
      </c>
      <c r="G25" s="5">
        <v>1980000</v>
      </c>
      <c r="H25" s="5">
        <v>215381.81</v>
      </c>
      <c r="I25" s="2"/>
      <c r="J25" s="5">
        <f t="shared" si="0"/>
        <v>-1847518.19</v>
      </c>
      <c r="K25" s="5">
        <f t="shared" si="1"/>
        <v>10.44072955548015</v>
      </c>
    </row>
    <row r="26" spans="1:11" ht="71.25" customHeight="1">
      <c r="A26" s="3" t="s">
        <v>33</v>
      </c>
      <c r="B26" s="4">
        <v>10</v>
      </c>
      <c r="C26" s="2" t="s">
        <v>34</v>
      </c>
      <c r="D26" s="5">
        <v>747200</v>
      </c>
      <c r="E26" s="5">
        <v>0</v>
      </c>
      <c r="F26" s="5">
        <v>30000</v>
      </c>
      <c r="G26" s="5">
        <v>717200</v>
      </c>
      <c r="H26" s="5">
        <v>94058.43</v>
      </c>
      <c r="I26" s="2"/>
      <c r="J26" s="5">
        <f t="shared" si="0"/>
        <v>-653141.57000000007</v>
      </c>
      <c r="K26" s="5">
        <f t="shared" si="1"/>
        <v>12.588119646680942</v>
      </c>
    </row>
    <row r="27" spans="1:11" ht="116.25" customHeight="1">
      <c r="A27" s="3" t="s">
        <v>35</v>
      </c>
      <c r="B27" s="4">
        <v>10</v>
      </c>
      <c r="C27" s="2" t="s">
        <v>36</v>
      </c>
      <c r="D27" s="5">
        <v>747200</v>
      </c>
      <c r="E27" s="5">
        <v>0</v>
      </c>
      <c r="F27" s="5">
        <v>30000</v>
      </c>
      <c r="G27" s="5">
        <v>717200</v>
      </c>
      <c r="H27" s="5">
        <v>94058.43</v>
      </c>
      <c r="I27" s="2"/>
      <c r="J27" s="5">
        <f t="shared" si="0"/>
        <v>-653141.57000000007</v>
      </c>
      <c r="K27" s="5">
        <f t="shared" si="1"/>
        <v>12.588119646680942</v>
      </c>
    </row>
    <row r="28" spans="1:11" ht="92.25" customHeight="1">
      <c r="A28" s="3" t="s">
        <v>37</v>
      </c>
      <c r="B28" s="4">
        <v>10</v>
      </c>
      <c r="C28" s="2" t="s">
        <v>38</v>
      </c>
      <c r="D28" s="5">
        <v>5300</v>
      </c>
      <c r="E28" s="5">
        <v>0</v>
      </c>
      <c r="F28" s="5">
        <v>200</v>
      </c>
      <c r="G28" s="5">
        <v>5100</v>
      </c>
      <c r="H28" s="5">
        <v>702.33</v>
      </c>
      <c r="I28" s="2"/>
      <c r="J28" s="5">
        <f t="shared" si="0"/>
        <v>-4597.67</v>
      </c>
      <c r="K28" s="5">
        <f t="shared" si="1"/>
        <v>13.251509433962264</v>
      </c>
    </row>
    <row r="29" spans="1:11" ht="129" customHeight="1">
      <c r="A29" s="3" t="s">
        <v>39</v>
      </c>
      <c r="B29" s="4">
        <v>10</v>
      </c>
      <c r="C29" s="2" t="s">
        <v>40</v>
      </c>
      <c r="D29" s="5">
        <v>5300</v>
      </c>
      <c r="E29" s="5">
        <v>0</v>
      </c>
      <c r="F29" s="5">
        <v>200</v>
      </c>
      <c r="G29" s="5">
        <v>5100</v>
      </c>
      <c r="H29" s="5">
        <v>702.33</v>
      </c>
      <c r="I29" s="2"/>
      <c r="J29" s="5">
        <f t="shared" si="0"/>
        <v>-4597.67</v>
      </c>
      <c r="K29" s="5">
        <f t="shared" si="1"/>
        <v>13.251509433962264</v>
      </c>
    </row>
    <row r="30" spans="1:11" ht="78.75" customHeight="1">
      <c r="A30" s="3" t="s">
        <v>41</v>
      </c>
      <c r="B30" s="4">
        <v>10</v>
      </c>
      <c r="C30" s="2" t="s">
        <v>42</v>
      </c>
      <c r="D30" s="5">
        <v>1448300</v>
      </c>
      <c r="E30" s="5">
        <v>0</v>
      </c>
      <c r="F30" s="5">
        <v>58200</v>
      </c>
      <c r="G30" s="5">
        <v>1390100</v>
      </c>
      <c r="H30" s="5">
        <v>136898</v>
      </c>
      <c r="I30" s="2"/>
      <c r="J30" s="5">
        <f t="shared" si="0"/>
        <v>-1311402</v>
      </c>
      <c r="K30" s="5">
        <f t="shared" si="1"/>
        <v>9.4523234136573908</v>
      </c>
    </row>
    <row r="31" spans="1:11" ht="121.5" customHeight="1">
      <c r="A31" s="3" t="s">
        <v>43</v>
      </c>
      <c r="B31" s="4">
        <v>10</v>
      </c>
      <c r="C31" s="2" t="s">
        <v>44</v>
      </c>
      <c r="D31" s="5">
        <v>1448300</v>
      </c>
      <c r="E31" s="5">
        <v>0</v>
      </c>
      <c r="F31" s="5">
        <v>58200</v>
      </c>
      <c r="G31" s="5">
        <v>1390100</v>
      </c>
      <c r="H31" s="5">
        <v>136898</v>
      </c>
      <c r="I31" s="2"/>
      <c r="J31" s="5">
        <f t="shared" si="0"/>
        <v>-1311402</v>
      </c>
      <c r="K31" s="5">
        <f t="shared" si="1"/>
        <v>9.4523234136573908</v>
      </c>
    </row>
    <row r="32" spans="1:11" ht="72.75" customHeight="1">
      <c r="A32" s="3" t="s">
        <v>45</v>
      </c>
      <c r="B32" s="4">
        <v>10</v>
      </c>
      <c r="C32" s="2" t="s">
        <v>46</v>
      </c>
      <c r="D32" s="5">
        <v>-137900</v>
      </c>
      <c r="E32" s="5">
        <v>0</v>
      </c>
      <c r="F32" s="5">
        <v>-5500</v>
      </c>
      <c r="G32" s="5">
        <v>-132400</v>
      </c>
      <c r="H32" s="5">
        <v>-16276.95</v>
      </c>
      <c r="I32" s="2"/>
      <c r="J32" s="5">
        <f t="shared" si="0"/>
        <v>121623.05</v>
      </c>
      <c r="K32" s="5">
        <f t="shared" si="1"/>
        <v>11.803444525018129</v>
      </c>
    </row>
    <row r="33" spans="1:11" ht="118.5" customHeight="1">
      <c r="A33" s="3" t="s">
        <v>47</v>
      </c>
      <c r="B33" s="4">
        <v>10</v>
      </c>
      <c r="C33" s="2" t="s">
        <v>48</v>
      </c>
      <c r="D33" s="5">
        <v>-137900</v>
      </c>
      <c r="E33" s="5">
        <v>0</v>
      </c>
      <c r="F33" s="5">
        <v>-5500</v>
      </c>
      <c r="G33" s="5">
        <v>-132400</v>
      </c>
      <c r="H33" s="5">
        <v>-16276.95</v>
      </c>
      <c r="I33" s="2"/>
      <c r="J33" s="5">
        <f t="shared" si="0"/>
        <v>121623.05</v>
      </c>
      <c r="K33" s="5">
        <f t="shared" si="1"/>
        <v>11.803444525018129</v>
      </c>
    </row>
    <row r="34" spans="1:11">
      <c r="A34" s="2" t="s">
        <v>49</v>
      </c>
      <c r="B34" s="4">
        <v>10</v>
      </c>
      <c r="C34" s="2" t="s">
        <v>50</v>
      </c>
      <c r="D34" s="5">
        <v>7304600</v>
      </c>
      <c r="E34" s="5">
        <v>0</v>
      </c>
      <c r="F34" s="5">
        <v>6977200</v>
      </c>
      <c r="G34" s="5">
        <v>327400</v>
      </c>
      <c r="H34" s="5">
        <v>1333235.25</v>
      </c>
      <c r="I34" s="2"/>
      <c r="J34" s="5">
        <f t="shared" si="0"/>
        <v>-5971364.75</v>
      </c>
      <c r="K34" s="5">
        <f t="shared" si="1"/>
        <v>18.251995318018782</v>
      </c>
    </row>
    <row r="35" spans="1:11" ht="30">
      <c r="A35" s="3" t="s">
        <v>51</v>
      </c>
      <c r="B35" s="4">
        <v>10</v>
      </c>
      <c r="C35" s="2" t="s">
        <v>52</v>
      </c>
      <c r="D35" s="5">
        <v>6606900</v>
      </c>
      <c r="E35" s="5">
        <v>0</v>
      </c>
      <c r="F35" s="5">
        <v>6606900</v>
      </c>
      <c r="G35" s="5">
        <v>0</v>
      </c>
      <c r="H35" s="5">
        <v>1306680.1499999999</v>
      </c>
      <c r="I35" s="2"/>
      <c r="J35" s="5">
        <f t="shared" si="0"/>
        <v>-5300219.8499999996</v>
      </c>
      <c r="K35" s="5">
        <f t="shared" si="1"/>
        <v>19.777507605684963</v>
      </c>
    </row>
    <row r="36" spans="1:11" ht="30">
      <c r="A36" s="3" t="s">
        <v>51</v>
      </c>
      <c r="B36" s="4">
        <v>10</v>
      </c>
      <c r="C36" s="2" t="s">
        <v>53</v>
      </c>
      <c r="D36" s="5">
        <v>6606800</v>
      </c>
      <c r="E36" s="5">
        <v>0</v>
      </c>
      <c r="F36" s="5">
        <v>6606800</v>
      </c>
      <c r="G36" s="5">
        <v>0</v>
      </c>
      <c r="H36" s="5">
        <v>1306680.1499999999</v>
      </c>
      <c r="I36" s="2"/>
      <c r="J36" s="5">
        <f t="shared" si="0"/>
        <v>-5300119.8499999996</v>
      </c>
      <c r="K36" s="5">
        <f t="shared" si="1"/>
        <v>19.777806956469089</v>
      </c>
    </row>
    <row r="37" spans="1:11" ht="45">
      <c r="A37" s="3" t="s">
        <v>54</v>
      </c>
      <c r="B37" s="4">
        <v>10</v>
      </c>
      <c r="C37" s="2" t="s">
        <v>55</v>
      </c>
      <c r="D37" s="5">
        <v>100</v>
      </c>
      <c r="E37" s="5">
        <v>0</v>
      </c>
      <c r="F37" s="5">
        <v>100</v>
      </c>
      <c r="G37" s="5">
        <v>0</v>
      </c>
      <c r="H37" s="2"/>
      <c r="I37" s="2"/>
      <c r="J37" s="5">
        <f t="shared" si="0"/>
        <v>-100</v>
      </c>
      <c r="K37" s="5">
        <f t="shared" si="1"/>
        <v>0</v>
      </c>
    </row>
    <row r="38" spans="1:11">
      <c r="A38" s="2" t="s">
        <v>56</v>
      </c>
      <c r="B38" s="4">
        <v>10</v>
      </c>
      <c r="C38" s="2" t="s">
        <v>57</v>
      </c>
      <c r="D38" s="5">
        <v>669900</v>
      </c>
      <c r="E38" s="5">
        <v>0</v>
      </c>
      <c r="F38" s="5">
        <v>342500</v>
      </c>
      <c r="G38" s="5">
        <v>327400</v>
      </c>
      <c r="H38" s="5">
        <v>26539.8</v>
      </c>
      <c r="I38" s="2"/>
      <c r="J38" s="5">
        <f t="shared" si="0"/>
        <v>-643360.19999999995</v>
      </c>
      <c r="K38" s="5">
        <f t="shared" si="1"/>
        <v>3.9617554858934168</v>
      </c>
    </row>
    <row r="39" spans="1:11">
      <c r="A39" s="2" t="s">
        <v>56</v>
      </c>
      <c r="B39" s="4">
        <v>10</v>
      </c>
      <c r="C39" s="2" t="s">
        <v>58</v>
      </c>
      <c r="D39" s="5">
        <v>669900</v>
      </c>
      <c r="E39" s="5">
        <v>0</v>
      </c>
      <c r="F39" s="5">
        <v>342500</v>
      </c>
      <c r="G39" s="5">
        <v>327400</v>
      </c>
      <c r="H39" s="5">
        <v>26539.8</v>
      </c>
      <c r="I39" s="2"/>
      <c r="J39" s="5">
        <f t="shared" si="0"/>
        <v>-643360.19999999995</v>
      </c>
      <c r="K39" s="5">
        <f t="shared" si="1"/>
        <v>3.9617554858934168</v>
      </c>
    </row>
    <row r="40" spans="1:11" ht="30">
      <c r="A40" s="3" t="s">
        <v>59</v>
      </c>
      <c r="B40" s="4">
        <v>10</v>
      </c>
      <c r="C40" s="2" t="s">
        <v>60</v>
      </c>
      <c r="D40" s="5">
        <v>27800</v>
      </c>
      <c r="E40" s="5">
        <v>0</v>
      </c>
      <c r="F40" s="5">
        <v>27800</v>
      </c>
      <c r="G40" s="5">
        <v>0</v>
      </c>
      <c r="H40" s="5">
        <v>15.3</v>
      </c>
      <c r="I40" s="2"/>
      <c r="J40" s="5">
        <f t="shared" si="0"/>
        <v>-27784.7</v>
      </c>
      <c r="K40" s="5">
        <f t="shared" si="1"/>
        <v>5.5035971223021583E-2</v>
      </c>
    </row>
    <row r="41" spans="1:11" ht="45">
      <c r="A41" s="3" t="s">
        <v>61</v>
      </c>
      <c r="B41" s="4">
        <v>10</v>
      </c>
      <c r="C41" s="2" t="s">
        <v>62</v>
      </c>
      <c r="D41" s="5">
        <v>27800</v>
      </c>
      <c r="E41" s="5">
        <v>0</v>
      </c>
      <c r="F41" s="5">
        <v>27800</v>
      </c>
      <c r="G41" s="5">
        <v>0</v>
      </c>
      <c r="H41" s="5">
        <v>15.3</v>
      </c>
      <c r="I41" s="2"/>
      <c r="J41" s="5">
        <f t="shared" si="0"/>
        <v>-27784.7</v>
      </c>
      <c r="K41" s="5">
        <f t="shared" si="1"/>
        <v>5.5035971223021583E-2</v>
      </c>
    </row>
    <row r="42" spans="1:11">
      <c r="A42" s="2" t="s">
        <v>63</v>
      </c>
      <c r="B42" s="4">
        <v>10</v>
      </c>
      <c r="C42" s="2" t="s">
        <v>64</v>
      </c>
      <c r="D42" s="5">
        <v>9111500</v>
      </c>
      <c r="E42" s="5">
        <v>0</v>
      </c>
      <c r="F42" s="5">
        <v>0</v>
      </c>
      <c r="G42" s="5">
        <v>9111500</v>
      </c>
      <c r="H42" s="5">
        <v>467861.24</v>
      </c>
      <c r="I42" s="2"/>
      <c r="J42" s="5">
        <f t="shared" si="0"/>
        <v>-8643638.7599999998</v>
      </c>
      <c r="K42" s="5">
        <f t="shared" si="1"/>
        <v>5.1348432201064584</v>
      </c>
    </row>
    <row r="43" spans="1:11">
      <c r="A43" s="2" t="s">
        <v>65</v>
      </c>
      <c r="B43" s="4">
        <v>10</v>
      </c>
      <c r="C43" s="2" t="s">
        <v>66</v>
      </c>
      <c r="D43" s="5">
        <v>2888300</v>
      </c>
      <c r="E43" s="5">
        <v>0</v>
      </c>
      <c r="F43" s="5">
        <v>0</v>
      </c>
      <c r="G43" s="5">
        <v>2888300</v>
      </c>
      <c r="H43" s="5">
        <v>59802.17</v>
      </c>
      <c r="I43" s="2"/>
      <c r="J43" s="5">
        <f t="shared" si="0"/>
        <v>-2828497.83</v>
      </c>
      <c r="K43" s="5">
        <f t="shared" si="1"/>
        <v>2.0704971782709554</v>
      </c>
    </row>
    <row r="44" spans="1:11" ht="43.5" customHeight="1">
      <c r="A44" s="3" t="s">
        <v>67</v>
      </c>
      <c r="B44" s="4">
        <v>10</v>
      </c>
      <c r="C44" s="2" t="s">
        <v>68</v>
      </c>
      <c r="D44" s="5">
        <v>2888300</v>
      </c>
      <c r="E44" s="5">
        <v>0</v>
      </c>
      <c r="F44" s="5">
        <v>0</v>
      </c>
      <c r="G44" s="5">
        <v>2888300</v>
      </c>
      <c r="H44" s="5">
        <v>59802.17</v>
      </c>
      <c r="I44" s="2"/>
      <c r="J44" s="5">
        <f t="shared" si="0"/>
        <v>-2828497.83</v>
      </c>
      <c r="K44" s="5">
        <f t="shared" si="1"/>
        <v>2.0704971782709554</v>
      </c>
    </row>
    <row r="45" spans="1:11">
      <c r="A45" s="2" t="s">
        <v>69</v>
      </c>
      <c r="B45" s="4">
        <v>10</v>
      </c>
      <c r="C45" s="2" t="s">
        <v>70</v>
      </c>
      <c r="D45" s="5">
        <v>6223200</v>
      </c>
      <c r="E45" s="5">
        <v>0</v>
      </c>
      <c r="F45" s="5">
        <v>0</v>
      </c>
      <c r="G45" s="5">
        <v>6223200</v>
      </c>
      <c r="H45" s="5">
        <v>408059.07</v>
      </c>
      <c r="I45" s="2"/>
      <c r="J45" s="5">
        <f t="shared" si="0"/>
        <v>-5815140.9299999997</v>
      </c>
      <c r="K45" s="5">
        <f t="shared" si="1"/>
        <v>6.5570618010026998</v>
      </c>
    </row>
    <row r="46" spans="1:11">
      <c r="A46" s="2" t="s">
        <v>71</v>
      </c>
      <c r="B46" s="4">
        <v>10</v>
      </c>
      <c r="C46" s="2" t="s">
        <v>72</v>
      </c>
      <c r="D46" s="5">
        <v>1270800</v>
      </c>
      <c r="E46" s="5">
        <v>0</v>
      </c>
      <c r="F46" s="5">
        <v>0</v>
      </c>
      <c r="G46" s="5">
        <v>1270800</v>
      </c>
      <c r="H46" s="5">
        <v>259783.65</v>
      </c>
      <c r="I46" s="2"/>
      <c r="J46" s="5">
        <f t="shared" si="0"/>
        <v>-1011016.35</v>
      </c>
      <c r="K46" s="5">
        <f t="shared" si="1"/>
        <v>20.4425283286119</v>
      </c>
    </row>
    <row r="47" spans="1:11" ht="29.25" customHeight="1">
      <c r="A47" s="3" t="s">
        <v>73</v>
      </c>
      <c r="B47" s="4">
        <v>10</v>
      </c>
      <c r="C47" s="2" t="s">
        <v>74</v>
      </c>
      <c r="D47" s="5">
        <v>1270800</v>
      </c>
      <c r="E47" s="5">
        <v>0</v>
      </c>
      <c r="F47" s="5">
        <v>0</v>
      </c>
      <c r="G47" s="5">
        <v>1270800</v>
      </c>
      <c r="H47" s="5">
        <v>259783.65</v>
      </c>
      <c r="I47" s="2"/>
      <c r="J47" s="5">
        <f t="shared" si="0"/>
        <v>-1011016.35</v>
      </c>
      <c r="K47" s="5">
        <f t="shared" si="1"/>
        <v>20.4425283286119</v>
      </c>
    </row>
    <row r="48" spans="1:11">
      <c r="A48" s="2" t="s">
        <v>75</v>
      </c>
      <c r="B48" s="4">
        <v>10</v>
      </c>
      <c r="C48" s="2" t="s">
        <v>76</v>
      </c>
      <c r="D48" s="5">
        <v>4952400</v>
      </c>
      <c r="E48" s="5">
        <v>0</v>
      </c>
      <c r="F48" s="5">
        <v>0</v>
      </c>
      <c r="G48" s="5">
        <v>4952400</v>
      </c>
      <c r="H48" s="5">
        <v>148275.42000000001</v>
      </c>
      <c r="I48" s="2"/>
      <c r="J48" s="5">
        <f t="shared" si="0"/>
        <v>-4804124.58</v>
      </c>
      <c r="K48" s="5">
        <f t="shared" si="1"/>
        <v>2.9940113884177371</v>
      </c>
    </row>
    <row r="49" spans="1:11" ht="42.75" customHeight="1">
      <c r="A49" s="3" t="s">
        <v>77</v>
      </c>
      <c r="B49" s="4">
        <v>10</v>
      </c>
      <c r="C49" s="2" t="s">
        <v>78</v>
      </c>
      <c r="D49" s="5">
        <v>4952400</v>
      </c>
      <c r="E49" s="5">
        <v>0</v>
      </c>
      <c r="F49" s="5">
        <v>0</v>
      </c>
      <c r="G49" s="5">
        <v>4952400</v>
      </c>
      <c r="H49" s="5">
        <v>148275.42000000001</v>
      </c>
      <c r="I49" s="2"/>
      <c r="J49" s="5">
        <f t="shared" si="0"/>
        <v>-4804124.58</v>
      </c>
      <c r="K49" s="5">
        <f t="shared" si="1"/>
        <v>2.9940113884177371</v>
      </c>
    </row>
    <row r="50" spans="1:11">
      <c r="A50" s="2" t="s">
        <v>79</v>
      </c>
      <c r="B50" s="4">
        <v>10</v>
      </c>
      <c r="C50" s="2" t="s">
        <v>80</v>
      </c>
      <c r="D50" s="5">
        <v>3148500</v>
      </c>
      <c r="E50" s="5">
        <v>0</v>
      </c>
      <c r="F50" s="5">
        <v>3051000</v>
      </c>
      <c r="G50" s="5">
        <v>97500</v>
      </c>
      <c r="H50" s="5">
        <v>184355.67</v>
      </c>
      <c r="I50" s="2"/>
      <c r="J50" s="5">
        <f t="shared" si="0"/>
        <v>-2964144.33</v>
      </c>
      <c r="K50" s="5">
        <f t="shared" si="1"/>
        <v>5.8553492139113867</v>
      </c>
    </row>
    <row r="51" spans="1:11" ht="32.25" customHeight="1">
      <c r="A51" s="3" t="s">
        <v>81</v>
      </c>
      <c r="B51" s="4">
        <v>10</v>
      </c>
      <c r="C51" s="2" t="s">
        <v>82</v>
      </c>
      <c r="D51" s="5">
        <v>3051000</v>
      </c>
      <c r="E51" s="5">
        <v>0</v>
      </c>
      <c r="F51" s="5">
        <v>3051000</v>
      </c>
      <c r="G51" s="5">
        <v>0</v>
      </c>
      <c r="H51" s="5">
        <v>177555.67</v>
      </c>
      <c r="I51" s="2"/>
      <c r="J51" s="5">
        <f t="shared" si="0"/>
        <v>-2873444.33</v>
      </c>
      <c r="K51" s="5">
        <f t="shared" si="1"/>
        <v>5.8195893149786952</v>
      </c>
    </row>
    <row r="52" spans="1:11" ht="45" customHeight="1">
      <c r="A52" s="3" t="s">
        <v>83</v>
      </c>
      <c r="B52" s="4">
        <v>10</v>
      </c>
      <c r="C52" s="2" t="s">
        <v>84</v>
      </c>
      <c r="D52" s="5">
        <v>3051000</v>
      </c>
      <c r="E52" s="5">
        <v>0</v>
      </c>
      <c r="F52" s="5">
        <v>3051000</v>
      </c>
      <c r="G52" s="5">
        <v>0</v>
      </c>
      <c r="H52" s="5">
        <v>177555.67</v>
      </c>
      <c r="I52" s="2"/>
      <c r="J52" s="5">
        <f t="shared" si="0"/>
        <v>-2873444.33</v>
      </c>
      <c r="K52" s="5">
        <f t="shared" si="1"/>
        <v>5.8195893149786952</v>
      </c>
    </row>
    <row r="53" spans="1:11" ht="46.5" customHeight="1">
      <c r="A53" s="3" t="s">
        <v>85</v>
      </c>
      <c r="B53" s="4">
        <v>10</v>
      </c>
      <c r="C53" s="2" t="s">
        <v>86</v>
      </c>
      <c r="D53" s="5">
        <v>97500</v>
      </c>
      <c r="E53" s="5">
        <v>0</v>
      </c>
      <c r="F53" s="5">
        <v>0</v>
      </c>
      <c r="G53" s="5">
        <v>97500</v>
      </c>
      <c r="H53" s="5">
        <v>6800</v>
      </c>
      <c r="I53" s="2"/>
      <c r="J53" s="5">
        <f t="shared" si="0"/>
        <v>-90700</v>
      </c>
      <c r="K53" s="5">
        <f t="shared" si="1"/>
        <v>6.9743589743589745</v>
      </c>
    </row>
    <row r="54" spans="1:11" ht="71.25" customHeight="1">
      <c r="A54" s="3" t="s">
        <v>87</v>
      </c>
      <c r="B54" s="4">
        <v>10</v>
      </c>
      <c r="C54" s="2" t="s">
        <v>88</v>
      </c>
      <c r="D54" s="5">
        <v>97500</v>
      </c>
      <c r="E54" s="5">
        <v>0</v>
      </c>
      <c r="F54" s="5">
        <v>0</v>
      </c>
      <c r="G54" s="5">
        <v>97500</v>
      </c>
      <c r="H54" s="5">
        <v>6800</v>
      </c>
      <c r="I54" s="2"/>
      <c r="J54" s="5">
        <f t="shared" si="0"/>
        <v>-90700</v>
      </c>
      <c r="K54" s="5">
        <f t="shared" si="1"/>
        <v>6.9743589743589745</v>
      </c>
    </row>
    <row r="55" spans="1:11" ht="45">
      <c r="A55" s="3" t="s">
        <v>89</v>
      </c>
      <c r="B55" s="4">
        <v>10</v>
      </c>
      <c r="C55" s="2" t="s">
        <v>90</v>
      </c>
      <c r="D55" s="5">
        <v>12897600</v>
      </c>
      <c r="E55" s="5">
        <v>0</v>
      </c>
      <c r="F55" s="5">
        <v>12774900</v>
      </c>
      <c r="G55" s="5">
        <v>122700</v>
      </c>
      <c r="H55" s="5">
        <v>270643.15000000002</v>
      </c>
      <c r="I55" s="2"/>
      <c r="J55" s="5">
        <f t="shared" si="0"/>
        <v>-12626956.85</v>
      </c>
      <c r="K55" s="5">
        <f t="shared" si="1"/>
        <v>2.0983993146011666</v>
      </c>
    </row>
    <row r="56" spans="1:11" ht="92.25" customHeight="1">
      <c r="A56" s="3" t="s">
        <v>91</v>
      </c>
      <c r="B56" s="4">
        <v>10</v>
      </c>
      <c r="C56" s="2" t="s">
        <v>92</v>
      </c>
      <c r="D56" s="5">
        <v>12845700</v>
      </c>
      <c r="E56" s="5">
        <v>0</v>
      </c>
      <c r="F56" s="5">
        <v>12774900</v>
      </c>
      <c r="G56" s="5">
        <v>70800</v>
      </c>
      <c r="H56" s="5">
        <v>218303.93</v>
      </c>
      <c r="I56" s="2"/>
      <c r="J56" s="5">
        <f t="shared" si="0"/>
        <v>-12627396.07</v>
      </c>
      <c r="K56" s="5">
        <f t="shared" si="1"/>
        <v>1.6994319499910475</v>
      </c>
    </row>
    <row r="57" spans="1:11" ht="75">
      <c r="A57" s="3" t="s">
        <v>93</v>
      </c>
      <c r="B57" s="4">
        <v>10</v>
      </c>
      <c r="C57" s="2" t="s">
        <v>94</v>
      </c>
      <c r="D57" s="5">
        <v>7184800</v>
      </c>
      <c r="E57" s="5">
        <v>0</v>
      </c>
      <c r="F57" s="5">
        <v>7184800</v>
      </c>
      <c r="G57" s="5">
        <v>0</v>
      </c>
      <c r="H57" s="5">
        <v>70444.539999999994</v>
      </c>
      <c r="I57" s="2"/>
      <c r="J57" s="5">
        <f t="shared" si="0"/>
        <v>-7114355.46</v>
      </c>
      <c r="K57" s="5">
        <f t="shared" si="1"/>
        <v>0.98046626210889642</v>
      </c>
    </row>
    <row r="58" spans="1:11" ht="84.75" customHeight="1">
      <c r="A58" s="3" t="s">
        <v>95</v>
      </c>
      <c r="B58" s="4">
        <v>10</v>
      </c>
      <c r="C58" s="2" t="s">
        <v>96</v>
      </c>
      <c r="D58" s="5">
        <v>7184800</v>
      </c>
      <c r="E58" s="5">
        <v>0</v>
      </c>
      <c r="F58" s="5">
        <v>7184800</v>
      </c>
      <c r="G58" s="5">
        <v>0</v>
      </c>
      <c r="H58" s="5">
        <v>70444.539999999994</v>
      </c>
      <c r="I58" s="2"/>
      <c r="J58" s="5">
        <f t="shared" si="0"/>
        <v>-7114355.46</v>
      </c>
      <c r="K58" s="5">
        <f t="shared" si="1"/>
        <v>0.98046626210889642</v>
      </c>
    </row>
    <row r="59" spans="1:11" ht="75.75" customHeight="1">
      <c r="A59" s="3" t="s">
        <v>97</v>
      </c>
      <c r="B59" s="4">
        <v>10</v>
      </c>
      <c r="C59" s="2" t="s">
        <v>98</v>
      </c>
      <c r="D59" s="5">
        <v>4037900</v>
      </c>
      <c r="E59" s="5">
        <v>0</v>
      </c>
      <c r="F59" s="5">
        <v>3998700</v>
      </c>
      <c r="G59" s="5">
        <v>39200</v>
      </c>
      <c r="H59" s="5">
        <v>51789.01</v>
      </c>
      <c r="I59" s="2"/>
      <c r="J59" s="5">
        <f t="shared" si="0"/>
        <v>-3986110.99</v>
      </c>
      <c r="K59" s="5">
        <f t="shared" si="1"/>
        <v>1.2825728720374452</v>
      </c>
    </row>
    <row r="60" spans="1:11" ht="90">
      <c r="A60" s="3" t="s">
        <v>99</v>
      </c>
      <c r="B60" s="4">
        <v>10</v>
      </c>
      <c r="C60" s="2" t="s">
        <v>100</v>
      </c>
      <c r="D60" s="5">
        <v>3998700</v>
      </c>
      <c r="E60" s="5">
        <v>0</v>
      </c>
      <c r="F60" s="5">
        <v>3998700</v>
      </c>
      <c r="G60" s="5">
        <v>0</v>
      </c>
      <c r="H60" s="5">
        <v>51789.01</v>
      </c>
      <c r="I60" s="2"/>
      <c r="J60" s="5">
        <f t="shared" si="0"/>
        <v>-3946910.99</v>
      </c>
      <c r="K60" s="5">
        <f t="shared" si="1"/>
        <v>1.2951461725060645</v>
      </c>
    </row>
    <row r="61" spans="1:11" ht="77.25" customHeight="1">
      <c r="A61" s="3" t="s">
        <v>101</v>
      </c>
      <c r="B61" s="4">
        <v>10</v>
      </c>
      <c r="C61" s="2" t="s">
        <v>102</v>
      </c>
      <c r="D61" s="5">
        <v>39200</v>
      </c>
      <c r="E61" s="5">
        <v>0</v>
      </c>
      <c r="F61" s="5">
        <v>0</v>
      </c>
      <c r="G61" s="5">
        <v>39200</v>
      </c>
      <c r="H61" s="2"/>
      <c r="I61" s="2"/>
      <c r="J61" s="5">
        <f t="shared" si="0"/>
        <v>-39200</v>
      </c>
      <c r="K61" s="5">
        <f t="shared" si="1"/>
        <v>0</v>
      </c>
    </row>
    <row r="62" spans="1:11" ht="45">
      <c r="A62" s="3" t="s">
        <v>103</v>
      </c>
      <c r="B62" s="4">
        <v>10</v>
      </c>
      <c r="C62" s="2" t="s">
        <v>104</v>
      </c>
      <c r="D62" s="5">
        <v>1623000</v>
      </c>
      <c r="E62" s="5">
        <v>0</v>
      </c>
      <c r="F62" s="5">
        <v>1591400</v>
      </c>
      <c r="G62" s="5">
        <v>31600</v>
      </c>
      <c r="H62" s="5">
        <v>96070.38</v>
      </c>
      <c r="I62" s="2"/>
      <c r="J62" s="5">
        <f t="shared" si="0"/>
        <v>-1526929.62</v>
      </c>
      <c r="K62" s="5">
        <f t="shared" si="1"/>
        <v>5.9193086876155272</v>
      </c>
    </row>
    <row r="63" spans="1:11" ht="39.75" customHeight="1">
      <c r="A63" s="3" t="s">
        <v>105</v>
      </c>
      <c r="B63" s="4">
        <v>10</v>
      </c>
      <c r="C63" s="2" t="s">
        <v>106</v>
      </c>
      <c r="D63" s="5">
        <v>1591400</v>
      </c>
      <c r="E63" s="5">
        <v>0</v>
      </c>
      <c r="F63" s="5">
        <v>1591400</v>
      </c>
      <c r="G63" s="5">
        <v>0</v>
      </c>
      <c r="H63" s="5">
        <v>86752.15</v>
      </c>
      <c r="I63" s="2"/>
      <c r="J63" s="5">
        <f t="shared" si="0"/>
        <v>-1504647.85</v>
      </c>
      <c r="K63" s="5">
        <f t="shared" si="1"/>
        <v>5.4513101671484225</v>
      </c>
    </row>
    <row r="64" spans="1:11" ht="28.5" customHeight="1">
      <c r="A64" s="3" t="s">
        <v>107</v>
      </c>
      <c r="B64" s="4">
        <v>10</v>
      </c>
      <c r="C64" s="2" t="s">
        <v>108</v>
      </c>
      <c r="D64" s="5">
        <v>31600</v>
      </c>
      <c r="E64" s="5">
        <v>0</v>
      </c>
      <c r="F64" s="5">
        <v>0</v>
      </c>
      <c r="G64" s="5">
        <v>31600</v>
      </c>
      <c r="H64" s="5">
        <v>9318.23</v>
      </c>
      <c r="I64" s="2"/>
      <c r="J64" s="5">
        <f t="shared" si="0"/>
        <v>-22281.77</v>
      </c>
      <c r="K64" s="5">
        <f t="shared" si="1"/>
        <v>29.488069620253164</v>
      </c>
    </row>
    <row r="65" spans="1:11" ht="86.25" customHeight="1">
      <c r="A65" s="3" t="s">
        <v>109</v>
      </c>
      <c r="B65" s="4">
        <v>10</v>
      </c>
      <c r="C65" s="2" t="s">
        <v>110</v>
      </c>
      <c r="D65" s="5">
        <v>51900</v>
      </c>
      <c r="E65" s="5">
        <v>0</v>
      </c>
      <c r="F65" s="5">
        <v>0</v>
      </c>
      <c r="G65" s="5">
        <v>51900</v>
      </c>
      <c r="H65" s="5">
        <v>52339.22</v>
      </c>
      <c r="I65" s="2"/>
      <c r="J65" s="5">
        <f t="shared" si="0"/>
        <v>439.22000000000116</v>
      </c>
      <c r="K65" s="5">
        <f t="shared" si="1"/>
        <v>100.84628131021195</v>
      </c>
    </row>
    <row r="66" spans="1:11" ht="90">
      <c r="A66" s="3" t="s">
        <v>111</v>
      </c>
      <c r="B66" s="4">
        <v>10</v>
      </c>
      <c r="C66" s="2" t="s">
        <v>112</v>
      </c>
      <c r="D66" s="5">
        <v>51900</v>
      </c>
      <c r="E66" s="5">
        <v>0</v>
      </c>
      <c r="F66" s="5">
        <v>0</v>
      </c>
      <c r="G66" s="5">
        <v>51900</v>
      </c>
      <c r="H66" s="5">
        <v>52339.22</v>
      </c>
      <c r="I66" s="2"/>
      <c r="J66" s="5">
        <f t="shared" si="0"/>
        <v>439.22000000000116</v>
      </c>
      <c r="K66" s="5">
        <f t="shared" si="1"/>
        <v>100.84628131021195</v>
      </c>
    </row>
    <row r="67" spans="1:11" ht="90">
      <c r="A67" s="3" t="s">
        <v>113</v>
      </c>
      <c r="B67" s="4">
        <v>10</v>
      </c>
      <c r="C67" s="2" t="s">
        <v>114</v>
      </c>
      <c r="D67" s="5">
        <v>51900</v>
      </c>
      <c r="E67" s="5">
        <v>0</v>
      </c>
      <c r="F67" s="5">
        <v>0</v>
      </c>
      <c r="G67" s="5">
        <v>51900</v>
      </c>
      <c r="H67" s="5">
        <v>52339.22</v>
      </c>
      <c r="I67" s="2"/>
      <c r="J67" s="5">
        <f t="shared" si="0"/>
        <v>439.22000000000116</v>
      </c>
      <c r="K67" s="5">
        <f t="shared" si="1"/>
        <v>100.84628131021195</v>
      </c>
    </row>
    <row r="68" spans="1:11">
      <c r="A68" s="2" t="s">
        <v>115</v>
      </c>
      <c r="B68" s="4">
        <v>10</v>
      </c>
      <c r="C68" s="2" t="s">
        <v>116</v>
      </c>
      <c r="D68" s="5">
        <v>166600</v>
      </c>
      <c r="E68" s="5">
        <v>0</v>
      </c>
      <c r="F68" s="5">
        <v>166600</v>
      </c>
      <c r="G68" s="5">
        <v>0</v>
      </c>
      <c r="H68" s="5">
        <v>12925.24</v>
      </c>
      <c r="I68" s="2"/>
      <c r="J68" s="5">
        <f t="shared" si="0"/>
        <v>-153674.76</v>
      </c>
      <c r="K68" s="5">
        <f t="shared" si="1"/>
        <v>7.7582472989195681</v>
      </c>
    </row>
    <row r="69" spans="1:11" ht="21" customHeight="1">
      <c r="A69" s="3" t="s">
        <v>117</v>
      </c>
      <c r="B69" s="4">
        <v>10</v>
      </c>
      <c r="C69" s="2" t="s">
        <v>118</v>
      </c>
      <c r="D69" s="5">
        <v>166600</v>
      </c>
      <c r="E69" s="5">
        <v>0</v>
      </c>
      <c r="F69" s="5">
        <v>166600</v>
      </c>
      <c r="G69" s="5">
        <v>0</v>
      </c>
      <c r="H69" s="5">
        <v>12925.24</v>
      </c>
      <c r="I69" s="2"/>
      <c r="J69" s="5">
        <f t="shared" si="0"/>
        <v>-153674.76</v>
      </c>
      <c r="K69" s="5">
        <f t="shared" si="1"/>
        <v>7.7582472989195681</v>
      </c>
    </row>
    <row r="70" spans="1:11" ht="30">
      <c r="A70" s="3" t="s">
        <v>119</v>
      </c>
      <c r="B70" s="4">
        <v>10</v>
      </c>
      <c r="C70" s="2" t="s">
        <v>120</v>
      </c>
      <c r="D70" s="5">
        <v>52000</v>
      </c>
      <c r="E70" s="5">
        <v>0</v>
      </c>
      <c r="F70" s="5">
        <v>52000</v>
      </c>
      <c r="G70" s="5">
        <v>0</v>
      </c>
      <c r="H70" s="5">
        <v>405.95</v>
      </c>
      <c r="I70" s="2"/>
      <c r="J70" s="5">
        <f t="shared" si="0"/>
        <v>-51594.05</v>
      </c>
      <c r="K70" s="5">
        <f t="shared" si="1"/>
        <v>0.78067307692307697</v>
      </c>
    </row>
    <row r="71" spans="1:11" ht="21" customHeight="1">
      <c r="A71" s="3" t="s">
        <v>121</v>
      </c>
      <c r="B71" s="4">
        <v>10</v>
      </c>
      <c r="C71" s="2" t="s">
        <v>122</v>
      </c>
      <c r="D71" s="5">
        <v>8500</v>
      </c>
      <c r="E71" s="5">
        <v>0</v>
      </c>
      <c r="F71" s="5">
        <v>8500</v>
      </c>
      <c r="G71" s="5">
        <v>0</v>
      </c>
      <c r="H71" s="2"/>
      <c r="I71" s="2"/>
      <c r="J71" s="5">
        <f t="shared" si="0"/>
        <v>-8500</v>
      </c>
      <c r="K71" s="5">
        <f t="shared" si="1"/>
        <v>0</v>
      </c>
    </row>
    <row r="72" spans="1:11" ht="17.25" customHeight="1">
      <c r="A72" s="3" t="s">
        <v>123</v>
      </c>
      <c r="B72" s="4">
        <v>10</v>
      </c>
      <c r="C72" s="2" t="s">
        <v>124</v>
      </c>
      <c r="D72" s="5">
        <v>106100</v>
      </c>
      <c r="E72" s="5">
        <v>0</v>
      </c>
      <c r="F72" s="5">
        <v>106100</v>
      </c>
      <c r="G72" s="5">
        <v>0</v>
      </c>
      <c r="H72" s="5">
        <v>12519.29</v>
      </c>
      <c r="I72" s="2"/>
      <c r="J72" s="5">
        <f t="shared" si="0"/>
        <v>-93580.709999999992</v>
      </c>
      <c r="K72" s="5">
        <f t="shared" si="1"/>
        <v>11.799519321394911</v>
      </c>
    </row>
    <row r="73" spans="1:11">
      <c r="A73" s="2" t="s">
        <v>125</v>
      </c>
      <c r="B73" s="4">
        <v>10</v>
      </c>
      <c r="C73" s="2" t="s">
        <v>126</v>
      </c>
      <c r="D73" s="5">
        <v>106100</v>
      </c>
      <c r="E73" s="5">
        <v>0</v>
      </c>
      <c r="F73" s="5">
        <v>106100</v>
      </c>
      <c r="G73" s="5">
        <v>0</v>
      </c>
      <c r="H73" s="5">
        <v>12519.29</v>
      </c>
      <c r="I73" s="2"/>
      <c r="J73" s="5">
        <f t="shared" si="0"/>
        <v>-93580.709999999992</v>
      </c>
      <c r="K73" s="5">
        <f t="shared" si="1"/>
        <v>11.799519321394911</v>
      </c>
    </row>
    <row r="74" spans="1:11" ht="30">
      <c r="A74" s="3" t="s">
        <v>127</v>
      </c>
      <c r="B74" s="4">
        <v>10</v>
      </c>
      <c r="C74" s="2" t="s">
        <v>128</v>
      </c>
      <c r="D74" s="5">
        <v>0</v>
      </c>
      <c r="E74" s="5">
        <v>0</v>
      </c>
      <c r="F74" s="5">
        <v>0</v>
      </c>
      <c r="G74" s="5">
        <v>0</v>
      </c>
      <c r="H74" s="5">
        <v>23812</v>
      </c>
      <c r="I74" s="2"/>
      <c r="J74" s="5">
        <f t="shared" si="0"/>
        <v>23812</v>
      </c>
      <c r="K74" s="5" t="e">
        <f t="shared" si="1"/>
        <v>#DIV/0!</v>
      </c>
    </row>
    <row r="75" spans="1:11">
      <c r="A75" s="2" t="s">
        <v>129</v>
      </c>
      <c r="B75" s="4">
        <v>10</v>
      </c>
      <c r="C75" s="2" t="s">
        <v>130</v>
      </c>
      <c r="D75" s="5">
        <v>0</v>
      </c>
      <c r="E75" s="5">
        <v>0</v>
      </c>
      <c r="F75" s="5">
        <v>0</v>
      </c>
      <c r="G75" s="5">
        <v>0</v>
      </c>
      <c r="H75" s="5">
        <v>23812</v>
      </c>
      <c r="I75" s="2"/>
      <c r="J75" s="5">
        <f t="shared" si="0"/>
        <v>23812</v>
      </c>
      <c r="K75" s="5" t="e">
        <f t="shared" si="1"/>
        <v>#DIV/0!</v>
      </c>
    </row>
    <row r="76" spans="1:11">
      <c r="A76" s="2" t="s">
        <v>131</v>
      </c>
      <c r="B76" s="4">
        <v>10</v>
      </c>
      <c r="C76" s="2" t="s">
        <v>132</v>
      </c>
      <c r="D76" s="5">
        <v>0</v>
      </c>
      <c r="E76" s="5">
        <v>0</v>
      </c>
      <c r="F76" s="5">
        <v>0</v>
      </c>
      <c r="G76" s="5">
        <v>0</v>
      </c>
      <c r="H76" s="5">
        <v>23812</v>
      </c>
      <c r="I76" s="2"/>
      <c r="J76" s="5">
        <f t="shared" si="0"/>
        <v>23812</v>
      </c>
      <c r="K76" s="5" t="e">
        <f t="shared" si="1"/>
        <v>#DIV/0!</v>
      </c>
    </row>
    <row r="77" spans="1:11" ht="30">
      <c r="A77" s="3" t="s">
        <v>133</v>
      </c>
      <c r="B77" s="4">
        <v>10</v>
      </c>
      <c r="C77" s="2" t="s">
        <v>134</v>
      </c>
      <c r="D77" s="5">
        <v>0</v>
      </c>
      <c r="E77" s="5">
        <v>0</v>
      </c>
      <c r="F77" s="5">
        <v>0</v>
      </c>
      <c r="G77" s="5">
        <v>0</v>
      </c>
      <c r="H77" s="5">
        <v>23812</v>
      </c>
      <c r="I77" s="2"/>
      <c r="J77" s="5">
        <f t="shared" si="0"/>
        <v>23812</v>
      </c>
      <c r="K77" s="5" t="e">
        <f t="shared" si="1"/>
        <v>#DIV/0!</v>
      </c>
    </row>
    <row r="78" spans="1:11" ht="30">
      <c r="A78" s="3" t="s">
        <v>135</v>
      </c>
      <c r="B78" s="4">
        <v>10</v>
      </c>
      <c r="C78" s="2" t="s">
        <v>136</v>
      </c>
      <c r="D78" s="5">
        <v>13254900</v>
      </c>
      <c r="E78" s="5">
        <v>0</v>
      </c>
      <c r="F78" s="5">
        <v>13254900</v>
      </c>
      <c r="G78" s="5">
        <v>0</v>
      </c>
      <c r="H78" s="5">
        <v>8464.43</v>
      </c>
      <c r="I78" s="2"/>
      <c r="J78" s="5">
        <f t="shared" si="0"/>
        <v>-13246435.57</v>
      </c>
      <c r="K78" s="5">
        <f t="shared" si="1"/>
        <v>6.3858874831194498E-2</v>
      </c>
    </row>
    <row r="79" spans="1:11" ht="90">
      <c r="A79" s="3" t="s">
        <v>137</v>
      </c>
      <c r="B79" s="4">
        <v>10</v>
      </c>
      <c r="C79" s="2" t="s">
        <v>138</v>
      </c>
      <c r="D79" s="5">
        <v>13155200</v>
      </c>
      <c r="E79" s="5">
        <v>0</v>
      </c>
      <c r="F79" s="5">
        <v>13155200</v>
      </c>
      <c r="G79" s="5">
        <v>0</v>
      </c>
      <c r="H79" s="5">
        <v>0</v>
      </c>
      <c r="I79" s="2"/>
      <c r="J79" s="5">
        <f t="shared" ref="J79:J138" si="2">H79-D79</f>
        <v>-13155200</v>
      </c>
      <c r="K79" s="5">
        <f t="shared" ref="K79:K138" si="3">H79*100/D79</f>
        <v>0</v>
      </c>
    </row>
    <row r="80" spans="1:11" ht="97.5" customHeight="1">
      <c r="A80" s="3" t="s">
        <v>139</v>
      </c>
      <c r="B80" s="4">
        <v>10</v>
      </c>
      <c r="C80" s="2" t="s">
        <v>140</v>
      </c>
      <c r="D80" s="5">
        <v>13155200</v>
      </c>
      <c r="E80" s="5">
        <v>0</v>
      </c>
      <c r="F80" s="5">
        <v>13155200</v>
      </c>
      <c r="G80" s="5">
        <v>0</v>
      </c>
      <c r="H80" s="5">
        <v>0</v>
      </c>
      <c r="I80" s="2"/>
      <c r="J80" s="5">
        <f t="shared" si="2"/>
        <v>-13155200</v>
      </c>
      <c r="K80" s="5">
        <f t="shared" si="3"/>
        <v>0</v>
      </c>
    </row>
    <row r="81" spans="1:11" ht="90.75" customHeight="1">
      <c r="A81" s="3" t="s">
        <v>141</v>
      </c>
      <c r="B81" s="4">
        <v>10</v>
      </c>
      <c r="C81" s="2" t="s">
        <v>142</v>
      </c>
      <c r="D81" s="5">
        <v>13155200</v>
      </c>
      <c r="E81" s="5">
        <v>0</v>
      </c>
      <c r="F81" s="5">
        <v>13155200</v>
      </c>
      <c r="G81" s="5">
        <v>0</v>
      </c>
      <c r="H81" s="5">
        <v>0</v>
      </c>
      <c r="I81" s="2"/>
      <c r="J81" s="5">
        <f t="shared" si="2"/>
        <v>-13155200</v>
      </c>
      <c r="K81" s="5">
        <f t="shared" si="3"/>
        <v>0</v>
      </c>
    </row>
    <row r="82" spans="1:11" ht="31.5" customHeight="1">
      <c r="A82" s="3" t="s">
        <v>143</v>
      </c>
      <c r="B82" s="4">
        <v>10</v>
      </c>
      <c r="C82" s="2" t="s">
        <v>144</v>
      </c>
      <c r="D82" s="5">
        <v>99700</v>
      </c>
      <c r="E82" s="5">
        <v>0</v>
      </c>
      <c r="F82" s="5">
        <v>99700</v>
      </c>
      <c r="G82" s="5">
        <v>0</v>
      </c>
      <c r="H82" s="5">
        <v>8464.43</v>
      </c>
      <c r="I82" s="2"/>
      <c r="J82" s="5">
        <f t="shared" si="2"/>
        <v>-91235.57</v>
      </c>
      <c r="K82" s="5">
        <f t="shared" si="3"/>
        <v>8.4898996990972915</v>
      </c>
    </row>
    <row r="83" spans="1:11" ht="45">
      <c r="A83" s="3" t="s">
        <v>145</v>
      </c>
      <c r="B83" s="4">
        <v>10</v>
      </c>
      <c r="C83" s="2" t="s">
        <v>146</v>
      </c>
      <c r="D83" s="5">
        <v>91600</v>
      </c>
      <c r="E83" s="5">
        <v>0</v>
      </c>
      <c r="F83" s="5">
        <v>91600</v>
      </c>
      <c r="G83" s="5">
        <v>0</v>
      </c>
      <c r="H83" s="5">
        <v>8464.43</v>
      </c>
      <c r="I83" s="2"/>
      <c r="J83" s="5">
        <f t="shared" si="2"/>
        <v>-83135.570000000007</v>
      </c>
      <c r="K83" s="5">
        <f t="shared" si="3"/>
        <v>9.2406441048034935</v>
      </c>
    </row>
    <row r="84" spans="1:11" ht="56.25" customHeight="1">
      <c r="A84" s="3" t="s">
        <v>147</v>
      </c>
      <c r="B84" s="4">
        <v>10</v>
      </c>
      <c r="C84" s="2" t="s">
        <v>148</v>
      </c>
      <c r="D84" s="5">
        <v>91600</v>
      </c>
      <c r="E84" s="5">
        <v>0</v>
      </c>
      <c r="F84" s="5">
        <v>91600</v>
      </c>
      <c r="G84" s="5">
        <v>0</v>
      </c>
      <c r="H84" s="5">
        <v>8464.43</v>
      </c>
      <c r="I84" s="2"/>
      <c r="J84" s="5">
        <f t="shared" si="2"/>
        <v>-83135.570000000007</v>
      </c>
      <c r="K84" s="5">
        <f t="shared" si="3"/>
        <v>9.2406441048034935</v>
      </c>
    </row>
    <row r="85" spans="1:11" ht="42.75" customHeight="1">
      <c r="A85" s="3" t="s">
        <v>149</v>
      </c>
      <c r="B85" s="4">
        <v>10</v>
      </c>
      <c r="C85" s="2" t="s">
        <v>150</v>
      </c>
      <c r="D85" s="5">
        <v>8100</v>
      </c>
      <c r="E85" s="5">
        <v>0</v>
      </c>
      <c r="F85" s="5">
        <v>8100</v>
      </c>
      <c r="G85" s="5">
        <v>0</v>
      </c>
      <c r="H85" s="5">
        <v>0</v>
      </c>
      <c r="I85" s="2"/>
      <c r="J85" s="5">
        <f t="shared" si="2"/>
        <v>-8100</v>
      </c>
      <c r="K85" s="5">
        <f t="shared" si="3"/>
        <v>0</v>
      </c>
    </row>
    <row r="86" spans="1:11" ht="54" customHeight="1">
      <c r="A86" s="3" t="s">
        <v>151</v>
      </c>
      <c r="B86" s="4">
        <v>10</v>
      </c>
      <c r="C86" s="2" t="s">
        <v>152</v>
      </c>
      <c r="D86" s="5">
        <v>8100</v>
      </c>
      <c r="E86" s="5">
        <v>0</v>
      </c>
      <c r="F86" s="5">
        <v>8100</v>
      </c>
      <c r="G86" s="5">
        <v>0</v>
      </c>
      <c r="H86" s="5">
        <v>0</v>
      </c>
      <c r="I86" s="2"/>
      <c r="J86" s="5">
        <f t="shared" si="2"/>
        <v>-8100</v>
      </c>
      <c r="K86" s="5">
        <f t="shared" si="3"/>
        <v>0</v>
      </c>
    </row>
    <row r="87" spans="1:11">
      <c r="A87" s="2" t="s">
        <v>153</v>
      </c>
      <c r="B87" s="4">
        <v>10</v>
      </c>
      <c r="C87" s="2" t="s">
        <v>154</v>
      </c>
      <c r="D87" s="5">
        <v>1282300</v>
      </c>
      <c r="E87" s="5">
        <v>0</v>
      </c>
      <c r="F87" s="5">
        <v>1282300</v>
      </c>
      <c r="G87" s="5">
        <v>0</v>
      </c>
      <c r="H87" s="5">
        <v>156625.46</v>
      </c>
      <c r="I87" s="2"/>
      <c r="J87" s="5">
        <f t="shared" si="2"/>
        <v>-1125674.54</v>
      </c>
      <c r="K87" s="5">
        <f t="shared" si="3"/>
        <v>12.214416283241052</v>
      </c>
    </row>
    <row r="88" spans="1:11" ht="30">
      <c r="A88" s="3" t="s">
        <v>155</v>
      </c>
      <c r="B88" s="4">
        <v>10</v>
      </c>
      <c r="C88" s="2" t="s">
        <v>156</v>
      </c>
      <c r="D88" s="5">
        <v>0</v>
      </c>
      <c r="E88" s="5">
        <v>0</v>
      </c>
      <c r="F88" s="5">
        <v>0</v>
      </c>
      <c r="G88" s="5">
        <v>0</v>
      </c>
      <c r="H88" s="5">
        <v>325</v>
      </c>
      <c r="I88" s="2"/>
      <c r="J88" s="5">
        <f t="shared" si="2"/>
        <v>325</v>
      </c>
      <c r="K88" s="5" t="e">
        <f t="shared" si="3"/>
        <v>#DIV/0!</v>
      </c>
    </row>
    <row r="89" spans="1:11" ht="82.5" customHeight="1">
      <c r="A89" s="3" t="s">
        <v>157</v>
      </c>
      <c r="B89" s="4">
        <v>10</v>
      </c>
      <c r="C89" s="2" t="s">
        <v>158</v>
      </c>
      <c r="D89" s="5">
        <v>0</v>
      </c>
      <c r="E89" s="5">
        <v>0</v>
      </c>
      <c r="F89" s="5">
        <v>0</v>
      </c>
      <c r="G89" s="5">
        <v>0</v>
      </c>
      <c r="H89" s="5">
        <v>325</v>
      </c>
      <c r="I89" s="2"/>
      <c r="J89" s="5">
        <f t="shared" si="2"/>
        <v>325</v>
      </c>
      <c r="K89" s="5" t="e">
        <f t="shared" si="3"/>
        <v>#DIV/0!</v>
      </c>
    </row>
    <row r="90" spans="1:11" ht="55.5" customHeight="1">
      <c r="A90" s="3" t="s">
        <v>159</v>
      </c>
      <c r="B90" s="4">
        <v>10</v>
      </c>
      <c r="C90" s="2" t="s">
        <v>160</v>
      </c>
      <c r="D90" s="5">
        <v>68600</v>
      </c>
      <c r="E90" s="5">
        <v>0</v>
      </c>
      <c r="F90" s="5">
        <v>68600</v>
      </c>
      <c r="G90" s="5">
        <v>0</v>
      </c>
      <c r="H90" s="5">
        <v>13000</v>
      </c>
      <c r="I90" s="2"/>
      <c r="J90" s="5">
        <f t="shared" si="2"/>
        <v>-55600</v>
      </c>
      <c r="K90" s="5">
        <f t="shared" si="3"/>
        <v>18.950437317784257</v>
      </c>
    </row>
    <row r="91" spans="1:11" ht="52.5" customHeight="1">
      <c r="A91" s="3" t="s">
        <v>161</v>
      </c>
      <c r="B91" s="4">
        <v>10</v>
      </c>
      <c r="C91" s="2" t="s">
        <v>162</v>
      </c>
      <c r="D91" s="5">
        <v>68600</v>
      </c>
      <c r="E91" s="5">
        <v>0</v>
      </c>
      <c r="F91" s="5">
        <v>68600</v>
      </c>
      <c r="G91" s="5">
        <v>0</v>
      </c>
      <c r="H91" s="5">
        <v>13000</v>
      </c>
      <c r="I91" s="2"/>
      <c r="J91" s="5">
        <f t="shared" si="2"/>
        <v>-55600</v>
      </c>
      <c r="K91" s="5">
        <f t="shared" si="3"/>
        <v>18.950437317784257</v>
      </c>
    </row>
    <row r="92" spans="1:11" ht="121.5" customHeight="1">
      <c r="A92" s="3" t="s">
        <v>163</v>
      </c>
      <c r="B92" s="4">
        <v>10</v>
      </c>
      <c r="C92" s="2" t="s">
        <v>164</v>
      </c>
      <c r="D92" s="5">
        <v>116000</v>
      </c>
      <c r="E92" s="5">
        <v>0</v>
      </c>
      <c r="F92" s="5">
        <v>116000</v>
      </c>
      <c r="G92" s="5">
        <v>0</v>
      </c>
      <c r="H92" s="5">
        <v>0</v>
      </c>
      <c r="I92" s="2"/>
      <c r="J92" s="5">
        <f t="shared" si="2"/>
        <v>-116000</v>
      </c>
      <c r="K92" s="5">
        <f t="shared" si="3"/>
        <v>0</v>
      </c>
    </row>
    <row r="93" spans="1:11" ht="30">
      <c r="A93" s="3" t="s">
        <v>165</v>
      </c>
      <c r="B93" s="4">
        <v>10</v>
      </c>
      <c r="C93" s="2" t="s">
        <v>166</v>
      </c>
      <c r="D93" s="5">
        <v>116000</v>
      </c>
      <c r="E93" s="5">
        <v>0</v>
      </c>
      <c r="F93" s="5">
        <v>116000</v>
      </c>
      <c r="G93" s="5">
        <v>0</v>
      </c>
      <c r="H93" s="5">
        <v>0</v>
      </c>
      <c r="I93" s="2"/>
      <c r="J93" s="5">
        <f t="shared" si="2"/>
        <v>-116000</v>
      </c>
      <c r="K93" s="5">
        <f t="shared" si="3"/>
        <v>0</v>
      </c>
    </row>
    <row r="94" spans="1:11" ht="60" customHeight="1">
      <c r="A94" s="3" t="s">
        <v>167</v>
      </c>
      <c r="B94" s="4">
        <v>10</v>
      </c>
      <c r="C94" s="2" t="s">
        <v>168</v>
      </c>
      <c r="D94" s="5">
        <v>700</v>
      </c>
      <c r="E94" s="5">
        <v>0</v>
      </c>
      <c r="F94" s="5">
        <v>700</v>
      </c>
      <c r="G94" s="5">
        <v>0</v>
      </c>
      <c r="H94" s="5">
        <v>500</v>
      </c>
      <c r="I94" s="2"/>
      <c r="J94" s="5">
        <f t="shared" si="2"/>
        <v>-200</v>
      </c>
      <c r="K94" s="5">
        <f t="shared" si="3"/>
        <v>71.428571428571431</v>
      </c>
    </row>
    <row r="95" spans="1:11" ht="30">
      <c r="A95" s="3" t="s">
        <v>169</v>
      </c>
      <c r="B95" s="4">
        <v>10</v>
      </c>
      <c r="C95" s="2" t="s">
        <v>170</v>
      </c>
      <c r="D95" s="5">
        <v>40600</v>
      </c>
      <c r="E95" s="5">
        <v>0</v>
      </c>
      <c r="F95" s="5">
        <v>40600</v>
      </c>
      <c r="G95" s="5">
        <v>0</v>
      </c>
      <c r="H95" s="5">
        <v>66600</v>
      </c>
      <c r="I95" s="2"/>
      <c r="J95" s="5">
        <f t="shared" si="2"/>
        <v>26000</v>
      </c>
      <c r="K95" s="5">
        <f t="shared" si="3"/>
        <v>164.03940886699507</v>
      </c>
    </row>
    <row r="96" spans="1:11" ht="30">
      <c r="A96" s="3" t="s">
        <v>171</v>
      </c>
      <c r="B96" s="4">
        <v>10</v>
      </c>
      <c r="C96" s="2" t="s">
        <v>172</v>
      </c>
      <c r="D96" s="5">
        <v>40600</v>
      </c>
      <c r="E96" s="5">
        <v>0</v>
      </c>
      <c r="F96" s="5">
        <v>40600</v>
      </c>
      <c r="G96" s="5">
        <v>0</v>
      </c>
      <c r="H96" s="5">
        <v>66600</v>
      </c>
      <c r="I96" s="2"/>
      <c r="J96" s="5">
        <f t="shared" si="2"/>
        <v>26000</v>
      </c>
      <c r="K96" s="5">
        <f t="shared" si="3"/>
        <v>164.03940886699507</v>
      </c>
    </row>
    <row r="97" spans="1:11" ht="30">
      <c r="A97" s="3" t="s">
        <v>173</v>
      </c>
      <c r="B97" s="4">
        <v>10</v>
      </c>
      <c r="C97" s="2" t="s">
        <v>174</v>
      </c>
      <c r="D97" s="5">
        <v>18000</v>
      </c>
      <c r="E97" s="5">
        <v>0</v>
      </c>
      <c r="F97" s="5">
        <v>18000</v>
      </c>
      <c r="G97" s="5">
        <v>0</v>
      </c>
      <c r="H97" s="5">
        <v>0</v>
      </c>
      <c r="I97" s="2"/>
      <c r="J97" s="5">
        <f t="shared" si="2"/>
        <v>-18000</v>
      </c>
      <c r="K97" s="5">
        <f t="shared" si="3"/>
        <v>0</v>
      </c>
    </row>
    <row r="98" spans="1:11" ht="45">
      <c r="A98" s="3" t="s">
        <v>175</v>
      </c>
      <c r="B98" s="4">
        <v>10</v>
      </c>
      <c r="C98" s="2" t="s">
        <v>176</v>
      </c>
      <c r="D98" s="5">
        <v>18000</v>
      </c>
      <c r="E98" s="5">
        <v>0</v>
      </c>
      <c r="F98" s="5">
        <v>18000</v>
      </c>
      <c r="G98" s="5">
        <v>0</v>
      </c>
      <c r="H98" s="5">
        <v>0</v>
      </c>
      <c r="I98" s="2"/>
      <c r="J98" s="5">
        <f t="shared" si="2"/>
        <v>-18000</v>
      </c>
      <c r="K98" s="5">
        <f t="shared" si="3"/>
        <v>0</v>
      </c>
    </row>
    <row r="99" spans="1:11" ht="73.5" customHeight="1">
      <c r="A99" s="3" t="s">
        <v>177</v>
      </c>
      <c r="B99" s="4">
        <v>10</v>
      </c>
      <c r="C99" s="2" t="s">
        <v>178</v>
      </c>
      <c r="D99" s="5">
        <v>138400</v>
      </c>
      <c r="E99" s="5">
        <v>0</v>
      </c>
      <c r="F99" s="5">
        <v>138400</v>
      </c>
      <c r="G99" s="5">
        <v>0</v>
      </c>
      <c r="H99" s="5">
        <v>3086.36</v>
      </c>
      <c r="I99" s="2"/>
      <c r="J99" s="5">
        <f t="shared" si="2"/>
        <v>-135313.64000000001</v>
      </c>
      <c r="K99" s="5">
        <f t="shared" si="3"/>
        <v>2.2300289017341042</v>
      </c>
    </row>
    <row r="100" spans="1:11" ht="30">
      <c r="A100" s="3" t="s">
        <v>179</v>
      </c>
      <c r="B100" s="4">
        <v>10</v>
      </c>
      <c r="C100" s="2" t="s">
        <v>180</v>
      </c>
      <c r="D100" s="5">
        <v>900000</v>
      </c>
      <c r="E100" s="5">
        <v>0</v>
      </c>
      <c r="F100" s="5">
        <v>900000</v>
      </c>
      <c r="G100" s="5">
        <v>0</v>
      </c>
      <c r="H100" s="5">
        <v>73114.100000000006</v>
      </c>
      <c r="I100" s="2"/>
      <c r="J100" s="5">
        <f t="shared" si="2"/>
        <v>-826885.9</v>
      </c>
      <c r="K100" s="5">
        <f t="shared" si="3"/>
        <v>8.1237888888888907</v>
      </c>
    </row>
    <row r="101" spans="1:11" ht="45">
      <c r="A101" s="3" t="s">
        <v>181</v>
      </c>
      <c r="B101" s="4">
        <v>10</v>
      </c>
      <c r="C101" s="2" t="s">
        <v>182</v>
      </c>
      <c r="D101" s="5">
        <v>900000</v>
      </c>
      <c r="E101" s="5">
        <v>0</v>
      </c>
      <c r="F101" s="5">
        <v>900000</v>
      </c>
      <c r="G101" s="5">
        <v>0</v>
      </c>
      <c r="H101" s="5">
        <v>73114.100000000006</v>
      </c>
      <c r="I101" s="2"/>
      <c r="J101" s="5">
        <f t="shared" si="2"/>
        <v>-826885.9</v>
      </c>
      <c r="K101" s="5">
        <f t="shared" si="3"/>
        <v>8.1237888888888907</v>
      </c>
    </row>
    <row r="102" spans="1:11">
      <c r="A102" s="2" t="s">
        <v>183</v>
      </c>
      <c r="B102" s="4">
        <v>10</v>
      </c>
      <c r="C102" s="2" t="s">
        <v>184</v>
      </c>
      <c r="D102" s="5">
        <v>854358052</v>
      </c>
      <c r="E102" s="5">
        <v>124316142</v>
      </c>
      <c r="F102" s="5">
        <v>889249342</v>
      </c>
      <c r="G102" s="5">
        <v>89424852</v>
      </c>
      <c r="H102" s="5">
        <v>45108574.020000003</v>
      </c>
      <c r="I102" s="5">
        <v>6737779.2800000003</v>
      </c>
      <c r="J102" s="5">
        <f t="shared" si="2"/>
        <v>-809249477.98000002</v>
      </c>
      <c r="K102" s="5">
        <f t="shared" si="3"/>
        <v>5.2798207864259705</v>
      </c>
    </row>
    <row r="103" spans="1:11" ht="33.75" customHeight="1">
      <c r="A103" s="3" t="s">
        <v>185</v>
      </c>
      <c r="B103" s="4">
        <v>10</v>
      </c>
      <c r="C103" s="2" t="s">
        <v>186</v>
      </c>
      <c r="D103" s="5">
        <v>854358052</v>
      </c>
      <c r="E103" s="5">
        <v>124316142</v>
      </c>
      <c r="F103" s="5">
        <v>889249342</v>
      </c>
      <c r="G103" s="5">
        <v>89424852</v>
      </c>
      <c r="H103" s="5">
        <v>50871010</v>
      </c>
      <c r="I103" s="5">
        <v>6737779.2800000003</v>
      </c>
      <c r="J103" s="5">
        <f t="shared" si="2"/>
        <v>-803487042</v>
      </c>
      <c r="K103" s="5">
        <f t="shared" si="3"/>
        <v>5.9542963141640763</v>
      </c>
    </row>
    <row r="104" spans="1:11" ht="30">
      <c r="A104" s="3" t="s">
        <v>187</v>
      </c>
      <c r="B104" s="4">
        <v>10</v>
      </c>
      <c r="C104" s="2" t="s">
        <v>188</v>
      </c>
      <c r="D104" s="5">
        <v>262555200</v>
      </c>
      <c r="E104" s="5">
        <v>39655100</v>
      </c>
      <c r="F104" s="5">
        <v>262555200</v>
      </c>
      <c r="G104" s="5">
        <v>39655100</v>
      </c>
      <c r="H104" s="5">
        <v>21207700</v>
      </c>
      <c r="I104" s="5">
        <v>3058454</v>
      </c>
      <c r="J104" s="5">
        <f t="shared" si="2"/>
        <v>-241347500</v>
      </c>
      <c r="K104" s="5">
        <f t="shared" si="3"/>
        <v>8.0774252423871253</v>
      </c>
    </row>
    <row r="105" spans="1:11">
      <c r="A105" s="2" t="s">
        <v>189</v>
      </c>
      <c r="B105" s="4">
        <v>10</v>
      </c>
      <c r="C105" s="2" t="s">
        <v>190</v>
      </c>
      <c r="D105" s="5">
        <v>240182400</v>
      </c>
      <c r="E105" s="5">
        <v>39655100</v>
      </c>
      <c r="F105" s="5">
        <v>240182400</v>
      </c>
      <c r="G105" s="5">
        <v>39655100</v>
      </c>
      <c r="H105" s="5">
        <v>21207700</v>
      </c>
      <c r="I105" s="5">
        <v>3058454</v>
      </c>
      <c r="J105" s="5">
        <f t="shared" si="2"/>
        <v>-218974700</v>
      </c>
      <c r="K105" s="5">
        <f t="shared" si="3"/>
        <v>8.8298309951103828</v>
      </c>
    </row>
    <row r="106" spans="1:11" ht="30">
      <c r="A106" s="3" t="s">
        <v>191</v>
      </c>
      <c r="B106" s="4">
        <v>10</v>
      </c>
      <c r="C106" s="2" t="s">
        <v>192</v>
      </c>
      <c r="D106" s="5">
        <v>240182400</v>
      </c>
      <c r="E106" s="2"/>
      <c r="F106" s="5">
        <v>240182400</v>
      </c>
      <c r="G106" s="2"/>
      <c r="H106" s="5">
        <v>21207700</v>
      </c>
      <c r="I106" s="2"/>
      <c r="J106" s="5">
        <f t="shared" si="2"/>
        <v>-218974700</v>
      </c>
      <c r="K106" s="5">
        <f t="shared" si="3"/>
        <v>8.8298309951103828</v>
      </c>
    </row>
    <row r="107" spans="1:11" ht="30">
      <c r="A107" s="3" t="s">
        <v>193</v>
      </c>
      <c r="B107" s="4">
        <v>10</v>
      </c>
      <c r="C107" s="2" t="s">
        <v>194</v>
      </c>
      <c r="D107" s="5">
        <v>0</v>
      </c>
      <c r="E107" s="5">
        <v>39655100</v>
      </c>
      <c r="F107" s="5">
        <v>0</v>
      </c>
      <c r="G107" s="5">
        <v>39655100</v>
      </c>
      <c r="H107" s="5">
        <v>0</v>
      </c>
      <c r="I107" s="5">
        <v>3058454</v>
      </c>
      <c r="J107" s="5">
        <f t="shared" si="2"/>
        <v>0</v>
      </c>
      <c r="K107" s="5" t="e">
        <f t="shared" si="3"/>
        <v>#DIV/0!</v>
      </c>
    </row>
    <row r="108" spans="1:11" ht="30">
      <c r="A108" s="3" t="s">
        <v>195</v>
      </c>
      <c r="B108" s="4">
        <v>10</v>
      </c>
      <c r="C108" s="2" t="s">
        <v>196</v>
      </c>
      <c r="D108" s="5">
        <v>22372800</v>
      </c>
      <c r="E108" s="5">
        <v>0</v>
      </c>
      <c r="F108" s="5">
        <v>22372800</v>
      </c>
      <c r="G108" s="5">
        <v>0</v>
      </c>
      <c r="H108" s="2"/>
      <c r="I108" s="2"/>
      <c r="J108" s="5">
        <f t="shared" si="2"/>
        <v>-22372800</v>
      </c>
      <c r="K108" s="5">
        <f t="shared" si="3"/>
        <v>0</v>
      </c>
    </row>
    <row r="109" spans="1:11" ht="30.75" customHeight="1">
      <c r="A109" s="3" t="s">
        <v>197</v>
      </c>
      <c r="B109" s="4">
        <v>10</v>
      </c>
      <c r="C109" s="2" t="s">
        <v>198</v>
      </c>
      <c r="D109" s="5">
        <v>22372800</v>
      </c>
      <c r="E109" s="5">
        <v>0</v>
      </c>
      <c r="F109" s="5">
        <v>22372800</v>
      </c>
      <c r="G109" s="5">
        <v>0</v>
      </c>
      <c r="H109" s="2"/>
      <c r="I109" s="2"/>
      <c r="J109" s="5">
        <f t="shared" si="2"/>
        <v>-22372800</v>
      </c>
      <c r="K109" s="5">
        <f t="shared" si="3"/>
        <v>0</v>
      </c>
    </row>
    <row r="110" spans="1:11" ht="30">
      <c r="A110" s="3" t="s">
        <v>199</v>
      </c>
      <c r="B110" s="4">
        <v>10</v>
      </c>
      <c r="C110" s="2" t="s">
        <v>200</v>
      </c>
      <c r="D110" s="5">
        <v>90032952</v>
      </c>
      <c r="E110" s="5">
        <v>0</v>
      </c>
      <c r="F110" s="5">
        <v>90032952</v>
      </c>
      <c r="G110" s="5">
        <v>0</v>
      </c>
      <c r="H110" s="5">
        <v>6033583</v>
      </c>
      <c r="I110" s="2"/>
      <c r="J110" s="5">
        <f t="shared" si="2"/>
        <v>-83999369</v>
      </c>
      <c r="K110" s="5">
        <f t="shared" si="3"/>
        <v>6.7015274585242963</v>
      </c>
    </row>
    <row r="111" spans="1:11">
      <c r="A111" s="2" t="s">
        <v>201</v>
      </c>
      <c r="B111" s="4">
        <v>10</v>
      </c>
      <c r="C111" s="2" t="s">
        <v>202</v>
      </c>
      <c r="D111" s="5">
        <v>53900</v>
      </c>
      <c r="E111" s="5">
        <v>0</v>
      </c>
      <c r="F111" s="5">
        <v>53900</v>
      </c>
      <c r="G111" s="5">
        <v>0</v>
      </c>
      <c r="H111" s="2"/>
      <c r="I111" s="2"/>
      <c r="J111" s="5">
        <f t="shared" si="2"/>
        <v>-53900</v>
      </c>
      <c r="K111" s="5">
        <f t="shared" si="3"/>
        <v>0</v>
      </c>
    </row>
    <row r="112" spans="1:11" ht="30">
      <c r="A112" s="3" t="s">
        <v>203</v>
      </c>
      <c r="B112" s="4">
        <v>10</v>
      </c>
      <c r="C112" s="2" t="s">
        <v>204</v>
      </c>
      <c r="D112" s="5">
        <v>53900</v>
      </c>
      <c r="E112" s="5">
        <v>0</v>
      </c>
      <c r="F112" s="5">
        <v>53900</v>
      </c>
      <c r="G112" s="5">
        <v>0</v>
      </c>
      <c r="H112" s="2"/>
      <c r="I112" s="2"/>
      <c r="J112" s="5">
        <f t="shared" si="2"/>
        <v>-53900</v>
      </c>
      <c r="K112" s="5">
        <f t="shared" si="3"/>
        <v>0</v>
      </c>
    </row>
    <row r="113" spans="1:11">
      <c r="A113" s="2" t="s">
        <v>205</v>
      </c>
      <c r="B113" s="4">
        <v>10</v>
      </c>
      <c r="C113" s="2" t="s">
        <v>206</v>
      </c>
      <c r="D113" s="5">
        <v>89979052</v>
      </c>
      <c r="E113" s="5">
        <v>0</v>
      </c>
      <c r="F113" s="5">
        <v>89979052</v>
      </c>
      <c r="G113" s="5">
        <v>0</v>
      </c>
      <c r="H113" s="5">
        <v>6033583</v>
      </c>
      <c r="I113" s="2"/>
      <c r="J113" s="5">
        <f t="shared" si="2"/>
        <v>-83945469</v>
      </c>
      <c r="K113" s="5">
        <f t="shared" si="3"/>
        <v>6.7055418632327886</v>
      </c>
    </row>
    <row r="114" spans="1:11">
      <c r="A114" s="2" t="s">
        <v>207</v>
      </c>
      <c r="B114" s="4">
        <v>10</v>
      </c>
      <c r="C114" s="2" t="s">
        <v>208</v>
      </c>
      <c r="D114" s="5">
        <v>89979052</v>
      </c>
      <c r="E114" s="5">
        <v>0</v>
      </c>
      <c r="F114" s="5">
        <v>89979052</v>
      </c>
      <c r="G114" s="5">
        <v>0</v>
      </c>
      <c r="H114" s="5">
        <v>6033583</v>
      </c>
      <c r="I114" s="2"/>
      <c r="J114" s="5">
        <f t="shared" si="2"/>
        <v>-83945469</v>
      </c>
      <c r="K114" s="5">
        <f t="shared" si="3"/>
        <v>6.7055418632327886</v>
      </c>
    </row>
    <row r="115" spans="1:11" ht="30">
      <c r="A115" s="3" t="s">
        <v>209</v>
      </c>
      <c r="B115" s="4">
        <v>10</v>
      </c>
      <c r="C115" s="2" t="s">
        <v>210</v>
      </c>
      <c r="D115" s="5">
        <v>501769900</v>
      </c>
      <c r="E115" s="5">
        <v>1492800</v>
      </c>
      <c r="F115" s="5">
        <v>501769900</v>
      </c>
      <c r="G115" s="5">
        <v>1492800</v>
      </c>
      <c r="H115" s="5">
        <v>23629727</v>
      </c>
      <c r="I115" s="5">
        <v>59957.279999999999</v>
      </c>
      <c r="J115" s="5">
        <f t="shared" si="2"/>
        <v>-478140173</v>
      </c>
      <c r="K115" s="5">
        <f t="shared" si="3"/>
        <v>4.7092755065618723</v>
      </c>
    </row>
    <row r="116" spans="1:11" ht="45">
      <c r="A116" s="3" t="s">
        <v>211</v>
      </c>
      <c r="B116" s="4">
        <v>10</v>
      </c>
      <c r="C116" s="2" t="s">
        <v>212</v>
      </c>
      <c r="D116" s="5">
        <v>497592000</v>
      </c>
      <c r="E116" s="5">
        <v>0</v>
      </c>
      <c r="F116" s="5">
        <v>497592000</v>
      </c>
      <c r="G116" s="5">
        <v>0</v>
      </c>
      <c r="H116" s="5">
        <v>23400960</v>
      </c>
      <c r="I116" s="2"/>
      <c r="J116" s="5">
        <f t="shared" si="2"/>
        <v>-474191040</v>
      </c>
      <c r="K116" s="5">
        <f t="shared" si="3"/>
        <v>4.7028408816862006</v>
      </c>
    </row>
    <row r="117" spans="1:11" ht="45">
      <c r="A117" s="3" t="s">
        <v>213</v>
      </c>
      <c r="B117" s="4">
        <v>10</v>
      </c>
      <c r="C117" s="2" t="s">
        <v>214</v>
      </c>
      <c r="D117" s="5">
        <v>497592000</v>
      </c>
      <c r="E117" s="5">
        <v>0</v>
      </c>
      <c r="F117" s="5">
        <v>497592000</v>
      </c>
      <c r="G117" s="5">
        <v>0</v>
      </c>
      <c r="H117" s="5">
        <v>23400960</v>
      </c>
      <c r="I117" s="2"/>
      <c r="J117" s="5">
        <f t="shared" si="2"/>
        <v>-474191040</v>
      </c>
      <c r="K117" s="5">
        <f t="shared" si="3"/>
        <v>4.7028408816862006</v>
      </c>
    </row>
    <row r="118" spans="1:11" ht="76.5" customHeight="1">
      <c r="A118" s="3" t="s">
        <v>215</v>
      </c>
      <c r="B118" s="4">
        <v>10</v>
      </c>
      <c r="C118" s="2" t="s">
        <v>216</v>
      </c>
      <c r="D118" s="5">
        <v>2672100</v>
      </c>
      <c r="E118" s="5">
        <v>0</v>
      </c>
      <c r="F118" s="5">
        <v>2672100</v>
      </c>
      <c r="G118" s="5">
        <v>0</v>
      </c>
      <c r="H118" s="5">
        <v>104367</v>
      </c>
      <c r="I118" s="2"/>
      <c r="J118" s="5">
        <f t="shared" si="2"/>
        <v>-2567733</v>
      </c>
      <c r="K118" s="5">
        <f t="shared" si="3"/>
        <v>3.9058044234871447</v>
      </c>
    </row>
    <row r="119" spans="1:11" ht="90">
      <c r="A119" s="3" t="s">
        <v>217</v>
      </c>
      <c r="B119" s="4">
        <v>10</v>
      </c>
      <c r="C119" s="2" t="s">
        <v>218</v>
      </c>
      <c r="D119" s="5">
        <v>2672100</v>
      </c>
      <c r="E119" s="5">
        <v>0</v>
      </c>
      <c r="F119" s="5">
        <v>2672100</v>
      </c>
      <c r="G119" s="5">
        <v>0</v>
      </c>
      <c r="H119" s="5">
        <v>104367</v>
      </c>
      <c r="I119" s="2"/>
      <c r="J119" s="5">
        <f t="shared" si="2"/>
        <v>-2567733</v>
      </c>
      <c r="K119" s="5">
        <f t="shared" si="3"/>
        <v>3.9058044234871447</v>
      </c>
    </row>
    <row r="120" spans="1:11" ht="45">
      <c r="A120" s="3" t="s">
        <v>219</v>
      </c>
      <c r="B120" s="4">
        <v>10</v>
      </c>
      <c r="C120" s="2" t="s">
        <v>220</v>
      </c>
      <c r="D120" s="5">
        <v>1492800</v>
      </c>
      <c r="E120" s="5">
        <v>1492800</v>
      </c>
      <c r="F120" s="5">
        <v>1492800</v>
      </c>
      <c r="G120" s="5">
        <v>1492800</v>
      </c>
      <c r="H120" s="5">
        <v>124400</v>
      </c>
      <c r="I120" s="5">
        <v>59957.279999999999</v>
      </c>
      <c r="J120" s="5">
        <f t="shared" si="2"/>
        <v>-1368400</v>
      </c>
      <c r="K120" s="5">
        <f t="shared" si="3"/>
        <v>8.3333333333333339</v>
      </c>
    </row>
    <row r="121" spans="1:11" ht="45" customHeight="1">
      <c r="A121" s="3" t="s">
        <v>221</v>
      </c>
      <c r="B121" s="4">
        <v>10</v>
      </c>
      <c r="C121" s="2" t="s">
        <v>222</v>
      </c>
      <c r="D121" s="5">
        <v>1492800</v>
      </c>
      <c r="E121" s="5">
        <v>0</v>
      </c>
      <c r="F121" s="5">
        <v>1492800</v>
      </c>
      <c r="G121" s="5">
        <v>0</v>
      </c>
      <c r="H121" s="5">
        <v>124400</v>
      </c>
      <c r="I121" s="2"/>
      <c r="J121" s="5">
        <f t="shared" si="2"/>
        <v>-1368400</v>
      </c>
      <c r="K121" s="5">
        <f t="shared" si="3"/>
        <v>8.3333333333333339</v>
      </c>
    </row>
    <row r="122" spans="1:11" ht="42.75" customHeight="1">
      <c r="A122" s="3" t="s">
        <v>223</v>
      </c>
      <c r="B122" s="4">
        <v>10</v>
      </c>
      <c r="C122" s="2" t="s">
        <v>224</v>
      </c>
      <c r="D122" s="5">
        <v>0</v>
      </c>
      <c r="E122" s="5">
        <v>1492800</v>
      </c>
      <c r="F122" s="5">
        <v>0</v>
      </c>
      <c r="G122" s="5">
        <v>1492800</v>
      </c>
      <c r="H122" s="5">
        <v>0</v>
      </c>
      <c r="I122" s="5">
        <v>59957.279999999999</v>
      </c>
      <c r="J122" s="5">
        <f t="shared" si="2"/>
        <v>0</v>
      </c>
      <c r="K122" s="5" t="e">
        <f t="shared" si="3"/>
        <v>#DIV/0!</v>
      </c>
    </row>
    <row r="123" spans="1:11" ht="60">
      <c r="A123" s="3" t="s">
        <v>225</v>
      </c>
      <c r="B123" s="4">
        <v>10</v>
      </c>
      <c r="C123" s="2" t="s">
        <v>226</v>
      </c>
      <c r="D123" s="5">
        <v>13000</v>
      </c>
      <c r="E123" s="5">
        <v>0</v>
      </c>
      <c r="F123" s="5">
        <v>13000</v>
      </c>
      <c r="G123" s="5">
        <v>0</v>
      </c>
      <c r="H123" s="2"/>
      <c r="I123" s="2"/>
      <c r="J123" s="5">
        <f t="shared" si="2"/>
        <v>-13000</v>
      </c>
      <c r="K123" s="5">
        <f t="shared" si="3"/>
        <v>0</v>
      </c>
    </row>
    <row r="124" spans="1:11" ht="62.25" customHeight="1">
      <c r="A124" s="3" t="s">
        <v>227</v>
      </c>
      <c r="B124" s="4">
        <v>10</v>
      </c>
      <c r="C124" s="2" t="s">
        <v>228</v>
      </c>
      <c r="D124" s="5">
        <v>13000</v>
      </c>
      <c r="E124" s="5">
        <v>0</v>
      </c>
      <c r="F124" s="5">
        <v>13000</v>
      </c>
      <c r="G124" s="5">
        <v>0</v>
      </c>
      <c r="H124" s="2"/>
      <c r="I124" s="2"/>
      <c r="J124" s="5">
        <f t="shared" si="2"/>
        <v>-13000</v>
      </c>
      <c r="K124" s="5">
        <f t="shared" si="3"/>
        <v>0</v>
      </c>
    </row>
    <row r="125" spans="1:11">
      <c r="A125" s="2" t="s">
        <v>229</v>
      </c>
      <c r="B125" s="4">
        <v>10</v>
      </c>
      <c r="C125" s="2" t="s">
        <v>230</v>
      </c>
      <c r="D125" s="5">
        <v>0</v>
      </c>
      <c r="E125" s="5">
        <v>83168242</v>
      </c>
      <c r="F125" s="5">
        <v>34891290</v>
      </c>
      <c r="G125" s="5">
        <v>48276952</v>
      </c>
      <c r="H125" s="5">
        <v>0</v>
      </c>
      <c r="I125" s="5">
        <v>3619368</v>
      </c>
      <c r="J125" s="5">
        <f t="shared" si="2"/>
        <v>0</v>
      </c>
      <c r="K125" s="5" t="e">
        <f t="shared" si="3"/>
        <v>#DIV/0!</v>
      </c>
    </row>
    <row r="126" spans="1:11" ht="57.75" customHeight="1">
      <c r="A126" s="3" t="s">
        <v>231</v>
      </c>
      <c r="B126" s="4">
        <v>10</v>
      </c>
      <c r="C126" s="2" t="s">
        <v>232</v>
      </c>
      <c r="D126" s="5">
        <v>0</v>
      </c>
      <c r="E126" s="5">
        <v>34891290</v>
      </c>
      <c r="F126" s="5">
        <v>34891290</v>
      </c>
      <c r="G126" s="5">
        <v>0</v>
      </c>
      <c r="H126" s="5">
        <v>0</v>
      </c>
      <c r="I126" s="5">
        <v>1617542</v>
      </c>
      <c r="J126" s="5">
        <f t="shared" si="2"/>
        <v>0</v>
      </c>
      <c r="K126" s="5" t="e">
        <f t="shared" si="3"/>
        <v>#DIV/0!</v>
      </c>
    </row>
    <row r="127" spans="1:11" ht="75">
      <c r="A127" s="3" t="s">
        <v>233</v>
      </c>
      <c r="B127" s="4">
        <v>10</v>
      </c>
      <c r="C127" s="2" t="s">
        <v>234</v>
      </c>
      <c r="D127" s="5">
        <v>0</v>
      </c>
      <c r="E127" s="5">
        <v>34891290</v>
      </c>
      <c r="F127" s="5">
        <v>34891290</v>
      </c>
      <c r="G127" s="5">
        <v>0</v>
      </c>
      <c r="H127" s="5">
        <v>0</v>
      </c>
      <c r="I127" s="5">
        <v>1617542</v>
      </c>
      <c r="J127" s="5">
        <f t="shared" si="2"/>
        <v>0</v>
      </c>
      <c r="K127" s="5" t="e">
        <f t="shared" si="3"/>
        <v>#DIV/0!</v>
      </c>
    </row>
    <row r="128" spans="1:11" ht="30">
      <c r="A128" s="3" t="s">
        <v>235</v>
      </c>
      <c r="B128" s="4">
        <v>10</v>
      </c>
      <c r="C128" s="2" t="s">
        <v>236</v>
      </c>
      <c r="D128" s="5">
        <v>0</v>
      </c>
      <c r="E128" s="5">
        <v>48276952</v>
      </c>
      <c r="F128" s="5">
        <v>0</v>
      </c>
      <c r="G128" s="5">
        <v>48276952</v>
      </c>
      <c r="H128" s="5">
        <v>0</v>
      </c>
      <c r="I128" s="5">
        <v>2001826</v>
      </c>
      <c r="J128" s="5">
        <f t="shared" si="2"/>
        <v>0</v>
      </c>
      <c r="K128" s="5" t="e">
        <f t="shared" si="3"/>
        <v>#DIV/0!</v>
      </c>
    </row>
    <row r="129" spans="1:11" ht="30">
      <c r="A129" s="3" t="s">
        <v>237</v>
      </c>
      <c r="B129" s="4">
        <v>10</v>
      </c>
      <c r="C129" s="2" t="s">
        <v>238</v>
      </c>
      <c r="D129" s="5">
        <v>0</v>
      </c>
      <c r="E129" s="5">
        <v>48276952</v>
      </c>
      <c r="F129" s="5">
        <v>0</v>
      </c>
      <c r="G129" s="5">
        <v>48276952</v>
      </c>
      <c r="H129" s="5">
        <v>0</v>
      </c>
      <c r="I129" s="5">
        <v>2001826</v>
      </c>
      <c r="J129" s="5">
        <f t="shared" si="2"/>
        <v>0</v>
      </c>
      <c r="K129" s="5" t="e">
        <f t="shared" si="3"/>
        <v>#DIV/0!</v>
      </c>
    </row>
    <row r="130" spans="1:11" ht="75">
      <c r="A130" s="3" t="s">
        <v>239</v>
      </c>
      <c r="B130" s="4">
        <v>10</v>
      </c>
      <c r="C130" s="2" t="s">
        <v>240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5112647</v>
      </c>
      <c r="J130" s="5">
        <f t="shared" si="2"/>
        <v>0</v>
      </c>
      <c r="K130" s="5" t="e">
        <f t="shared" si="3"/>
        <v>#DIV/0!</v>
      </c>
    </row>
    <row r="131" spans="1:11" ht="86.25" customHeight="1">
      <c r="A131" s="3" t="s">
        <v>241</v>
      </c>
      <c r="B131" s="4">
        <v>10</v>
      </c>
      <c r="C131" s="2" t="s">
        <v>242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5112647</v>
      </c>
      <c r="J131" s="5">
        <f t="shared" si="2"/>
        <v>0</v>
      </c>
      <c r="K131" s="5" t="e">
        <f t="shared" si="3"/>
        <v>#DIV/0!</v>
      </c>
    </row>
    <row r="132" spans="1:11" ht="88.5" customHeight="1">
      <c r="A132" s="3" t="s">
        <v>243</v>
      </c>
      <c r="B132" s="4">
        <v>10</v>
      </c>
      <c r="C132" s="2" t="s">
        <v>244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5112647</v>
      </c>
      <c r="J132" s="5">
        <f t="shared" si="2"/>
        <v>0</v>
      </c>
      <c r="K132" s="5" t="e">
        <f t="shared" si="3"/>
        <v>#DIV/0!</v>
      </c>
    </row>
    <row r="133" spans="1:11" ht="57.75" customHeight="1">
      <c r="A133" s="3" t="s">
        <v>245</v>
      </c>
      <c r="B133" s="4">
        <v>10</v>
      </c>
      <c r="C133" s="2" t="s">
        <v>246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5112647</v>
      </c>
      <c r="J133" s="5">
        <f t="shared" si="2"/>
        <v>0</v>
      </c>
      <c r="K133" s="5" t="e">
        <f t="shared" si="3"/>
        <v>#DIV/0!</v>
      </c>
    </row>
    <row r="134" spans="1:11" ht="45">
      <c r="A134" s="3" t="s">
        <v>247</v>
      </c>
      <c r="B134" s="4">
        <v>10</v>
      </c>
      <c r="C134" s="2" t="s">
        <v>248</v>
      </c>
      <c r="D134" s="5">
        <v>0</v>
      </c>
      <c r="E134" s="5">
        <v>0</v>
      </c>
      <c r="F134" s="5">
        <v>0</v>
      </c>
      <c r="G134" s="5">
        <v>0</v>
      </c>
      <c r="H134" s="5">
        <v>-5762435.9800000004</v>
      </c>
      <c r="I134" s="5">
        <v>-5112647</v>
      </c>
      <c r="J134" s="5">
        <f t="shared" si="2"/>
        <v>-5762435.9800000004</v>
      </c>
      <c r="K134" s="5" t="e">
        <f t="shared" si="3"/>
        <v>#DIV/0!</v>
      </c>
    </row>
    <row r="135" spans="1:11" ht="45" customHeight="1">
      <c r="A135" s="3" t="s">
        <v>249</v>
      </c>
      <c r="B135" s="4">
        <v>10</v>
      </c>
      <c r="C135" s="2" t="s">
        <v>250</v>
      </c>
      <c r="D135" s="5">
        <v>0</v>
      </c>
      <c r="E135" s="5">
        <v>0</v>
      </c>
      <c r="F135" s="5">
        <v>0</v>
      </c>
      <c r="G135" s="5">
        <v>0</v>
      </c>
      <c r="H135" s="5">
        <v>-5762435.9800000004</v>
      </c>
      <c r="I135" s="2"/>
      <c r="J135" s="5">
        <f t="shared" si="2"/>
        <v>-5762435.9800000004</v>
      </c>
      <c r="K135" s="5" t="e">
        <f t="shared" si="3"/>
        <v>#DIV/0!</v>
      </c>
    </row>
    <row r="136" spans="1:11" ht="42.75" customHeight="1">
      <c r="A136" s="3" t="s">
        <v>251</v>
      </c>
      <c r="B136" s="4">
        <v>10</v>
      </c>
      <c r="C136" s="2" t="s">
        <v>252</v>
      </c>
      <c r="D136" s="5">
        <v>0</v>
      </c>
      <c r="E136" s="5">
        <v>0</v>
      </c>
      <c r="F136" s="5">
        <v>0</v>
      </c>
      <c r="G136" s="5">
        <v>0</v>
      </c>
      <c r="H136" s="5">
        <v>-5762435.9800000004</v>
      </c>
      <c r="I136" s="2"/>
      <c r="J136" s="5">
        <f t="shared" si="2"/>
        <v>-5762435.9800000004</v>
      </c>
      <c r="K136" s="5" t="e">
        <f t="shared" si="3"/>
        <v>#DIV/0!</v>
      </c>
    </row>
    <row r="137" spans="1:11" ht="43.5" customHeight="1">
      <c r="A137" s="3" t="s">
        <v>253</v>
      </c>
      <c r="B137" s="4">
        <v>10</v>
      </c>
      <c r="C137" s="2" t="s">
        <v>254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-5112647</v>
      </c>
      <c r="J137" s="5">
        <f t="shared" si="2"/>
        <v>0</v>
      </c>
      <c r="K137" s="5" t="e">
        <f t="shared" si="3"/>
        <v>#DIV/0!</v>
      </c>
    </row>
    <row r="138" spans="1:11" ht="45" customHeight="1">
      <c r="A138" s="3" t="s">
        <v>255</v>
      </c>
      <c r="B138" s="4">
        <v>10</v>
      </c>
      <c r="C138" s="2" t="s">
        <v>256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-5112647</v>
      </c>
      <c r="J138" s="5">
        <f t="shared" si="2"/>
        <v>0</v>
      </c>
      <c r="K138" s="5" t="e">
        <f t="shared" si="3"/>
        <v>#DIV/0!</v>
      </c>
    </row>
    <row r="141" spans="1:11" s="9" customFormat="1" ht="20.25">
      <c r="A141" s="8" t="s">
        <v>260</v>
      </c>
      <c r="H141" s="9" t="s">
        <v>261</v>
      </c>
    </row>
    <row r="142" spans="1:11" s="10" customFormat="1"/>
    <row r="143" spans="1:11" s="10" customFormat="1"/>
    <row r="144" spans="1:11" s="10" customFormat="1"/>
    <row r="145" spans="1:1" s="10" customFormat="1"/>
    <row r="146" spans="1:1" s="10" customFormat="1"/>
    <row r="147" spans="1:1" s="10" customFormat="1"/>
    <row r="148" spans="1:1" s="10" customFormat="1"/>
    <row r="149" spans="1:1" s="10" customFormat="1">
      <c r="A149" s="10" t="s">
        <v>262</v>
      </c>
    </row>
    <row r="150" spans="1:1" s="10" customFormat="1"/>
  </sheetData>
  <mergeCells count="1">
    <mergeCell ref="A1:K12"/>
  </mergeCells>
  <pageMargins left="0" right="0" top="0" bottom="0" header="0" footer="0"/>
  <pageSetup paperSize="9" scale="6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2019-02-21T01:44:58Z</cp:lastPrinted>
  <dcterms:created xsi:type="dcterms:W3CDTF">2009-02-11T10:05:52Z</dcterms:created>
  <dcterms:modified xsi:type="dcterms:W3CDTF">2019-02-21T01:45:14Z</dcterms:modified>
</cp:coreProperties>
</file>