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6260" windowHeight="8472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<sst xmlns="http://schemas.openxmlformats.org/spreadsheetml/2006/main" count="81" uniqueCount="56">
  <si>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</si>
  <si>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</si>
  <si>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</si>
  <si>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</si>
  <si>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</si>
  <si>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</si>
  <si>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</si>
  <si>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</si>
  <si>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</si>
  <si>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</si>
  <si>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</si>
  <si>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</si>
  <si>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</si>
  <si>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</si>
  <si>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</si>
  <si>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</si>
  <si>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</si>
  <si>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</si>
  <si>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</si>
  <si>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</si>
  <si>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</si>
  <si>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</si>
  <si>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</si>
  <si>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</si>
  <si>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</si>
  <si>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</si>
  <si>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</si>
  <si>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</si>
  <si>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</si>
  <si>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</si>
  <si>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</si>
  <si>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</si>
  <si>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</si>
  <si>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</si>
  <si>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</si>
  <si>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</si>
  <si>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</si>
  <si>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</si>
  <si>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</si>
  <si>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 xml:space="preserve">                                      должности - единица  </t>
  </si>
  <si>
    <t xml:space="preserve">                                      численность - человек </t>
  </si>
  <si>
    <r>
      <t>ВСЕГО  расходов  на содержание  органа местного самоуправления, избирательной комиссии  муниципального образования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</t>
    </r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</si>
  <si>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</si>
  <si>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</si>
  <si>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</si>
  <si>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Депутаты представительного органа муниципального образования </t>
  </si>
  <si>
    <t xml:space="preserve">Центральный аппарат органов местного свмооуправления </t>
  </si>
  <si>
    <t>Глава местной администрации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</si>
  <si>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</si>
  <si>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</si>
  <si>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</si>
  <si>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</si>
  <si>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</si>
  <si>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Центральный аппарат органов местного самоуправления в области социальной политики</t>
  </si>
  <si>
    <t>Центральный аппарат органов финансового(финансово-бюджетного) надзора органов местного самоуправления</t>
  </si>
  <si>
    <r>
      <t xml:space="preserve">на 1 </t>
    </r>
    <r>
      <rPr>
        <b/>
        <u val="single"/>
        <sz val="11"/>
        <rFont val="Times New Roman"/>
        <family val="1"/>
      </rPr>
      <t>апреля  2015</t>
    </r>
    <r>
      <rPr>
        <b/>
        <sz val="11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</si>
</sst>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6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0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49" fontId="10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1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10" fillId="0" borderId="21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0" fontId="0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Continuous" vertical="center" wrapText="1"/>
    </xf>
    <xf numFmtId="49" fontId="11" fillId="0" borderId="24" xfId="0" applyNumberFormat="1" applyFont="1" applyBorder="1" applyAlignment="1">
      <alignment horizontal="centerContinuous" vertical="center" wrapText="1"/>
    </xf>
    <xf numFmtId="49" fontId="11" fillId="0" borderId="19" xfId="0" applyNumberFormat="1" applyFont="1" applyBorder="1" applyAlignment="1">
      <alignment horizontal="centerContinuous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27"/>
  <sheetViews>
    <sheetView tabSelected="1" view="pageBreakPreview" zoomScale="70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5" sqref="D15"/>
    </sheetView>
  </sheetViews>
  <sheetFormatPr defaultColWidth="9.125" defaultRowHeight="12.75"/>
  <cols>
    <col min="1" max="1" width="43.50390625" style="16" customWidth="1"/>
    <col min="2" max="2" width="6.50390625" style="17" customWidth="1"/>
    <col min="3" max="3" width="8.50390625" style="17" customWidth="1"/>
    <col min="4" max="5" width="8.50390625" style="18" customWidth="1"/>
    <col min="6" max="6" width="9.75390625" style="18" bestFit="1" customWidth="1"/>
    <col min="7" max="7" width="8.50390625" style="18" customWidth="1"/>
    <col min="8" max="8" width="7.125" style="18" customWidth="1"/>
    <col min="9" max="9" width="8.625" style="18" customWidth="1"/>
    <col min="10" max="10" width="7.375" style="18" customWidth="1"/>
    <col min="11" max="11" width="9.375" style="18" customWidth="1"/>
    <col min="12" max="12" width="7.875" style="18" bestFit="1" customWidth="1"/>
    <col min="13" max="13" width="8.625" style="18" customWidth="1"/>
    <col min="14" max="14" width="7.125" style="18" customWidth="1"/>
    <col min="15" max="15" width="8.625" style="18" bestFit="1" customWidth="1"/>
    <col min="16" max="16" width="8.375" style="18" customWidth="1"/>
    <col min="17" max="17" width="8.625" style="18" bestFit="1" customWidth="1"/>
    <col min="18" max="18" width="7.125" style="18" customWidth="1"/>
    <col min="19" max="19" width="8.625" style="18" bestFit="1" customWidth="1"/>
    <col min="20" max="20" width="7.875" style="18" customWidth="1"/>
    <col min="21" max="21" width="8.625" style="18" bestFit="1" customWidth="1"/>
    <col min="22" max="22" width="7.625" style="18" customWidth="1"/>
    <col min="23" max="23" width="8.625" style="18" bestFit="1" customWidth="1"/>
    <col min="24" max="24" width="7.50390625" style="18" customWidth="1"/>
    <col min="25" max="25" width="8.625" style="18" bestFit="1" customWidth="1"/>
    <col min="26" max="26" width="7.875" style="18" customWidth="1"/>
    <col min="27" max="27" width="8.625" style="18" bestFit="1" customWidth="1"/>
    <col min="28" max="28" width="8.00390625" style="18" customWidth="1"/>
    <col min="29" max="16384" width="9.125" style="18" customWidth="1"/>
  </cols>
  <sheetData>
    <row r="1" spans="1:29" s="3" customFormat="1" ht="15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20"/>
    </row>
    <row r="2" spans="1:29" s="3" customFormat="1" ht="15.75" customHeight="1">
      <c r="A2" s="62" t="s">
        <v>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4"/>
    </row>
    <row r="3" spans="1:28" s="3" customFormat="1" ht="15.75" customHeight="1" hidden="1">
      <c r="A3" s="63"/>
      <c r="B3" s="63"/>
      <c r="C3" s="63"/>
      <c r="D3" s="63"/>
      <c r="E3" s="63"/>
      <c r="F3" s="63"/>
      <c r="G3" s="63"/>
      <c r="H3" s="5"/>
      <c r="I3" s="21"/>
      <c r="J3" s="22"/>
      <c r="K3" s="21"/>
      <c r="L3" s="22"/>
      <c r="M3" s="21"/>
      <c r="N3" s="22"/>
      <c r="O3" s="21"/>
      <c r="P3" s="22"/>
      <c r="Q3" s="21"/>
      <c r="R3" s="22"/>
      <c r="S3" s="21"/>
      <c r="T3" s="22"/>
      <c r="U3" s="21"/>
      <c r="V3" s="22"/>
      <c r="W3" s="21"/>
      <c r="X3" s="22"/>
      <c r="Y3" s="21"/>
      <c r="Z3" s="22"/>
      <c r="AA3" s="21"/>
      <c r="AB3" s="22"/>
    </row>
    <row r="4" spans="1:28" s="3" customFormat="1" ht="15" customHeight="1">
      <c r="A4" s="64" t="s">
        <v>55</v>
      </c>
      <c r="B4" s="64"/>
      <c r="C4" s="64"/>
      <c r="D4" s="64"/>
      <c r="E4" s="64"/>
      <c r="F4" s="64"/>
      <c r="G4" s="64"/>
      <c r="I4" s="23"/>
      <c r="J4" s="24"/>
      <c r="K4" s="23"/>
      <c r="L4" s="24"/>
      <c r="M4" s="23"/>
      <c r="N4" s="24"/>
      <c r="O4" s="23"/>
      <c r="P4" s="24"/>
      <c r="Q4" s="23"/>
      <c r="R4" s="24"/>
      <c r="S4" s="23"/>
      <c r="T4" s="24"/>
      <c r="U4" s="23"/>
      <c r="V4" s="24"/>
      <c r="W4" s="23"/>
      <c r="X4" s="24"/>
      <c r="Y4" s="23"/>
      <c r="Z4" s="24"/>
      <c r="AA4" s="23"/>
      <c r="AB4" s="24"/>
    </row>
    <row r="5" spans="1:29" s="29" customFormat="1" ht="14.25" customHeight="1">
      <c r="A5" s="29">
        <v>3</v>
      </c>
      <c r="B5" s="52"/>
      <c r="C5" s="52"/>
      <c r="D5" s="37"/>
      <c r="I5" s="38"/>
      <c r="J5" s="39"/>
      <c r="K5" s="38"/>
      <c r="L5" s="39"/>
      <c r="M5" s="38"/>
      <c r="N5" s="39"/>
      <c r="O5" s="38"/>
      <c r="P5" s="39"/>
      <c r="Q5" s="38"/>
      <c r="R5" s="39"/>
      <c r="S5" s="38"/>
      <c r="T5" s="39"/>
      <c r="U5" s="38"/>
      <c r="V5" s="39"/>
      <c r="W5" s="38"/>
      <c r="X5" s="39"/>
      <c r="Y5" s="38"/>
      <c r="Z5" s="39"/>
      <c r="AA5" s="38"/>
      <c r="AB5" s="39"/>
      <c r="AC5" s="39"/>
    </row>
    <row r="6" spans="1:29" s="29" customFormat="1" ht="12" customHeight="1">
      <c r="A6" s="29" t="s">
        <v>39</v>
      </c>
      <c r="B6" s="52"/>
      <c r="C6" s="52"/>
      <c r="I6" s="38"/>
      <c r="J6" s="39"/>
      <c r="K6" s="38"/>
      <c r="L6" s="39"/>
      <c r="M6" s="38"/>
      <c r="N6" s="39"/>
      <c r="O6" s="38"/>
      <c r="P6" s="39"/>
      <c r="Q6" s="38"/>
      <c r="R6" s="39"/>
      <c r="S6" s="38"/>
      <c r="T6" s="39"/>
      <c r="U6" s="38"/>
      <c r="V6" s="39"/>
      <c r="W6" s="38"/>
      <c r="X6" s="39"/>
      <c r="Y6" s="38"/>
      <c r="Z6" s="39"/>
      <c r="AA6" s="38"/>
      <c r="AB6" s="39"/>
      <c r="AC6" s="39"/>
    </row>
    <row r="7" spans="1:29" s="29" customFormat="1" ht="15" customHeight="1">
      <c r="A7" s="29" t="s">
        <v>40</v>
      </c>
      <c r="B7" s="52"/>
      <c r="C7" s="52"/>
      <c r="I7" s="38"/>
      <c r="J7" s="39"/>
      <c r="K7" s="38"/>
      <c r="L7" s="39"/>
      <c r="M7" s="38"/>
      <c r="N7" s="39"/>
      <c r="O7" s="38"/>
      <c r="P7" s="39"/>
      <c r="Q7" s="38"/>
      <c r="R7" s="39"/>
      <c r="S7" s="38"/>
      <c r="T7" s="39"/>
      <c r="U7" s="38"/>
      <c r="V7" s="39"/>
      <c r="W7" s="38"/>
      <c r="X7" s="39"/>
      <c r="Y7" s="38"/>
      <c r="Z7" s="39"/>
      <c r="AA7" s="38"/>
      <c r="AB7" s="39"/>
      <c r="AC7" s="39"/>
    </row>
    <row r="8" spans="1:28" s="19" customFormat="1" ht="15.75" customHeight="1">
      <c r="A8" s="53" t="s">
        <v>1</v>
      </c>
      <c r="B8" s="56" t="s">
        <v>2</v>
      </c>
      <c r="C8" s="59" t="s">
        <v>3</v>
      </c>
      <c r="D8" s="53"/>
      <c r="E8" s="6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7"/>
    </row>
    <row r="9" spans="1:30" ht="96.75" customHeight="1">
      <c r="A9" s="54"/>
      <c r="B9" s="57"/>
      <c r="C9" s="60"/>
      <c r="D9" s="61"/>
      <c r="E9" s="51" t="s">
        <v>43</v>
      </c>
      <c r="F9" s="51"/>
      <c r="G9" s="51" t="s">
        <v>44</v>
      </c>
      <c r="H9" s="51"/>
      <c r="I9" s="51" t="s">
        <v>45</v>
      </c>
      <c r="J9" s="51"/>
      <c r="K9" s="48" t="s">
        <v>46</v>
      </c>
      <c r="L9" s="48"/>
      <c r="M9" s="48" t="s">
        <v>47</v>
      </c>
      <c r="N9" s="48"/>
      <c r="O9" s="48" t="s">
        <v>54</v>
      </c>
      <c r="P9" s="48"/>
      <c r="Q9" s="49" t="s">
        <v>48</v>
      </c>
      <c r="R9" s="50"/>
      <c r="S9" s="48" t="s">
        <v>49</v>
      </c>
      <c r="T9" s="48"/>
      <c r="U9" s="48" t="s">
        <v>50</v>
      </c>
      <c r="V9" s="48"/>
      <c r="W9" s="48" t="s">
        <v>51</v>
      </c>
      <c r="X9" s="48"/>
      <c r="Y9" s="48" t="s">
        <v>52</v>
      </c>
      <c r="Z9" s="48"/>
      <c r="AA9" s="48" t="s">
        <v>53</v>
      </c>
      <c r="AB9" s="48"/>
      <c r="AD9" s="30"/>
    </row>
    <row r="10" spans="1:28" ht="51" customHeight="1">
      <c r="A10" s="55"/>
      <c r="B10" s="58"/>
      <c r="C10" s="31" t="s">
        <v>15</v>
      </c>
      <c r="D10" s="31" t="s">
        <v>16</v>
      </c>
      <c r="E10" s="31" t="s">
        <v>15</v>
      </c>
      <c r="F10" s="31" t="s">
        <v>16</v>
      </c>
      <c r="G10" s="31" t="s">
        <v>15</v>
      </c>
      <c r="H10" s="31" t="s">
        <v>16</v>
      </c>
      <c r="I10" s="31" t="s">
        <v>15</v>
      </c>
      <c r="J10" s="31" t="s">
        <v>16</v>
      </c>
      <c r="K10" s="31" t="s">
        <v>15</v>
      </c>
      <c r="L10" s="31" t="s">
        <v>16</v>
      </c>
      <c r="M10" s="31" t="s">
        <v>15</v>
      </c>
      <c r="N10" s="31" t="s">
        <v>16</v>
      </c>
      <c r="O10" s="31" t="s">
        <v>15</v>
      </c>
      <c r="P10" s="31" t="s">
        <v>16</v>
      </c>
      <c r="Q10" s="31" t="s">
        <v>15</v>
      </c>
      <c r="R10" s="31" t="s">
        <v>16</v>
      </c>
      <c r="S10" s="31" t="s">
        <v>15</v>
      </c>
      <c r="T10" s="31" t="s">
        <v>16</v>
      </c>
      <c r="U10" s="31" t="s">
        <v>15</v>
      </c>
      <c r="V10" s="31" t="s">
        <v>16</v>
      </c>
      <c r="W10" s="31" t="s">
        <v>15</v>
      </c>
      <c r="X10" s="31" t="s">
        <v>16</v>
      </c>
      <c r="Y10" s="31" t="s">
        <v>15</v>
      </c>
      <c r="Z10" s="31" t="s">
        <v>16</v>
      </c>
      <c r="AA10" s="31" t="s">
        <v>15</v>
      </c>
      <c r="AB10" s="31" t="s">
        <v>16</v>
      </c>
    </row>
    <row r="11" spans="1:28" ht="10.5" thickBot="1">
      <c r="A11" s="32">
        <v>1</v>
      </c>
      <c r="B11" s="33" t="s">
        <v>4</v>
      </c>
      <c r="C11" s="33">
        <v>3</v>
      </c>
      <c r="D11" s="33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 t="s">
        <v>21</v>
      </c>
      <c r="L11" s="34" t="s">
        <v>22</v>
      </c>
      <c r="M11" s="34" t="s">
        <v>23</v>
      </c>
      <c r="N11" s="34" t="s">
        <v>24</v>
      </c>
      <c r="O11" s="34" t="s">
        <v>25</v>
      </c>
      <c r="P11" s="34" t="s">
        <v>26</v>
      </c>
      <c r="Q11" s="34" t="s">
        <v>27</v>
      </c>
      <c r="R11" s="34" t="s">
        <v>28</v>
      </c>
      <c r="S11" s="34" t="s">
        <v>29</v>
      </c>
      <c r="T11" s="34" t="s">
        <v>30</v>
      </c>
      <c r="U11" s="34" t="s">
        <v>31</v>
      </c>
      <c r="V11" s="34" t="s">
        <v>32</v>
      </c>
      <c r="W11" s="34" t="s">
        <v>33</v>
      </c>
      <c r="X11" s="34" t="s">
        <v>34</v>
      </c>
      <c r="Y11" s="34" t="s">
        <v>35</v>
      </c>
      <c r="Z11" s="34" t="s">
        <v>36</v>
      </c>
      <c r="AA11" s="34" t="s">
        <v>37</v>
      </c>
      <c r="AB11" s="34" t="s">
        <v>38</v>
      </c>
    </row>
    <row r="12" spans="1:28" s="8" customFormat="1" ht="26.25">
      <c r="A12" s="35" t="s">
        <v>17</v>
      </c>
      <c r="B12" s="6" t="s">
        <v>5</v>
      </c>
      <c r="C12" s="40">
        <f>E12+G12+I12+K12+M12+O12+Q12+S12+U12+W12+Y12+AA12</f>
        <v>17</v>
      </c>
      <c r="D12" s="41">
        <f>F12+H12+J12+L12+N12+P12+R12+T12+V12+X12+Z12+AB12</f>
        <v>1222.33</v>
      </c>
      <c r="E12" s="26">
        <v>16</v>
      </c>
      <c r="F12" s="7">
        <v>1171.6</v>
      </c>
      <c r="G12" s="26"/>
      <c r="H12" s="7"/>
      <c r="I12" s="26">
        <v>1</v>
      </c>
      <c r="J12" s="7">
        <v>50.73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8" s="8" customFormat="1" ht="26.25">
      <c r="A13" s="35" t="s">
        <v>18</v>
      </c>
      <c r="B13" s="9" t="s">
        <v>6</v>
      </c>
      <c r="C13" s="42">
        <f aca="true" t="shared" si="0" ref="C13:D18">E13+G13+I13+K13+M13+O13+Q13+S13+U13+W13+Y13+AA13</f>
        <v>123</v>
      </c>
      <c r="D13" s="43">
        <f t="shared" si="0"/>
        <v>7332.398000000001</v>
      </c>
      <c r="E13" s="27"/>
      <c r="F13" s="10"/>
      <c r="G13" s="27">
        <v>3</v>
      </c>
      <c r="H13" s="10">
        <v>142.278</v>
      </c>
      <c r="I13" s="27"/>
      <c r="J13" s="10"/>
      <c r="K13" s="27">
        <v>80</v>
      </c>
      <c r="L13" s="27">
        <v>4022.63</v>
      </c>
      <c r="M13" s="27">
        <v>3</v>
      </c>
      <c r="N13" s="27">
        <v>235.51</v>
      </c>
      <c r="O13" s="27">
        <v>11</v>
      </c>
      <c r="P13" s="27">
        <v>787.87</v>
      </c>
      <c r="Q13" s="27">
        <v>1</v>
      </c>
      <c r="R13" s="27">
        <v>76.51</v>
      </c>
      <c r="S13" s="27"/>
      <c r="T13" s="27"/>
      <c r="U13" s="27">
        <v>4</v>
      </c>
      <c r="V13" s="27">
        <v>359.97</v>
      </c>
      <c r="W13" s="27">
        <v>8</v>
      </c>
      <c r="X13" s="27">
        <v>560.78</v>
      </c>
      <c r="Y13" s="27">
        <v>2</v>
      </c>
      <c r="Z13" s="27">
        <v>107.85</v>
      </c>
      <c r="AA13" s="27">
        <v>11</v>
      </c>
      <c r="AB13" s="27">
        <v>1039</v>
      </c>
    </row>
    <row r="14" spans="1:28" s="8" customFormat="1" ht="39">
      <c r="A14" s="35" t="s">
        <v>7</v>
      </c>
      <c r="B14" s="9" t="s">
        <v>8</v>
      </c>
      <c r="C14" s="42">
        <f t="shared" si="0"/>
        <v>2</v>
      </c>
      <c r="D14" s="43">
        <f t="shared" si="0"/>
        <v>147.249</v>
      </c>
      <c r="E14" s="27"/>
      <c r="F14" s="10"/>
      <c r="G14" s="27"/>
      <c r="H14" s="10"/>
      <c r="I14" s="27"/>
      <c r="J14" s="10"/>
      <c r="K14" s="27"/>
      <c r="L14" s="27"/>
      <c r="M14" s="27"/>
      <c r="N14" s="27"/>
      <c r="O14" s="27"/>
      <c r="P14" s="27"/>
      <c r="Q14" s="27"/>
      <c r="R14" s="27"/>
      <c r="S14" s="27">
        <v>2</v>
      </c>
      <c r="T14" s="27">
        <v>147.249</v>
      </c>
      <c r="U14" s="27"/>
      <c r="V14" s="27"/>
      <c r="W14" s="27"/>
      <c r="X14" s="27"/>
      <c r="Y14" s="27"/>
      <c r="Z14" s="27"/>
      <c r="AA14" s="27"/>
      <c r="AB14" s="27"/>
    </row>
    <row r="15" spans="1:28" s="8" customFormat="1" ht="52.5">
      <c r="A15" s="36" t="s">
        <v>19</v>
      </c>
      <c r="B15" s="11" t="s">
        <v>9</v>
      </c>
      <c r="C15" s="42">
        <f t="shared" si="0"/>
        <v>57</v>
      </c>
      <c r="D15" s="44">
        <f t="shared" si="0"/>
        <v>1838.9769999999999</v>
      </c>
      <c r="E15" s="28"/>
      <c r="F15" s="12"/>
      <c r="G15" s="28">
        <v>1</v>
      </c>
      <c r="H15" s="12">
        <v>45.62</v>
      </c>
      <c r="I15" s="28"/>
      <c r="J15" s="12"/>
      <c r="K15" s="28">
        <v>47</v>
      </c>
      <c r="L15" s="28">
        <v>1455.35</v>
      </c>
      <c r="M15" s="28"/>
      <c r="N15" s="28"/>
      <c r="O15" s="28">
        <v>2</v>
      </c>
      <c r="P15" s="28">
        <v>75.52</v>
      </c>
      <c r="Q15" s="28"/>
      <c r="R15" s="28"/>
      <c r="S15" s="28"/>
      <c r="T15" s="28"/>
      <c r="U15" s="28"/>
      <c r="V15" s="28"/>
      <c r="W15" s="28">
        <v>4</v>
      </c>
      <c r="X15" s="28">
        <v>185.005</v>
      </c>
      <c r="Y15" s="28">
        <v>1</v>
      </c>
      <c r="Z15" s="28">
        <v>32</v>
      </c>
      <c r="AA15" s="28">
        <v>2</v>
      </c>
      <c r="AB15" s="28">
        <v>45.482</v>
      </c>
    </row>
    <row r="16" spans="1:98" s="13" customFormat="1" ht="42" customHeight="1">
      <c r="A16" s="35" t="s">
        <v>20</v>
      </c>
      <c r="B16" s="11" t="s">
        <v>10</v>
      </c>
      <c r="C16" s="42">
        <f>E16+G16+I16+K16+M16+O16+Q16+S16+U16+W16+Y16+AA16</f>
        <v>199</v>
      </c>
      <c r="D16" s="44">
        <f>F16+H16+J16+L16+N16+P16+R16+T16+V16+X16+Z16+AB16</f>
        <v>10540.954</v>
      </c>
      <c r="E16" s="27">
        <f aca="true" t="shared" si="1" ref="E16:AB16">SUM(E12:E15)</f>
        <v>16</v>
      </c>
      <c r="F16" s="10">
        <f t="shared" si="1"/>
        <v>1171.6</v>
      </c>
      <c r="G16" s="27">
        <f t="shared" si="1"/>
        <v>4</v>
      </c>
      <c r="H16" s="10">
        <f t="shared" si="1"/>
        <v>187.898</v>
      </c>
      <c r="I16" s="27">
        <f t="shared" si="1"/>
        <v>1</v>
      </c>
      <c r="J16" s="10">
        <f t="shared" si="1"/>
        <v>50.73</v>
      </c>
      <c r="K16" s="27">
        <f t="shared" si="1"/>
        <v>127</v>
      </c>
      <c r="L16" s="27">
        <f t="shared" si="1"/>
        <v>5477.98</v>
      </c>
      <c r="M16" s="27">
        <f t="shared" si="1"/>
        <v>3</v>
      </c>
      <c r="N16" s="27">
        <f t="shared" si="1"/>
        <v>235.51</v>
      </c>
      <c r="O16" s="27">
        <f t="shared" si="1"/>
        <v>13</v>
      </c>
      <c r="P16" s="27">
        <f t="shared" si="1"/>
        <v>863.39</v>
      </c>
      <c r="Q16" s="27">
        <f t="shared" si="1"/>
        <v>1</v>
      </c>
      <c r="R16" s="27">
        <f t="shared" si="1"/>
        <v>76.51</v>
      </c>
      <c r="S16" s="27">
        <f t="shared" si="1"/>
        <v>2</v>
      </c>
      <c r="T16" s="27">
        <f t="shared" si="1"/>
        <v>147.249</v>
      </c>
      <c r="U16" s="27">
        <f t="shared" si="1"/>
        <v>4</v>
      </c>
      <c r="V16" s="27">
        <f t="shared" si="1"/>
        <v>359.97</v>
      </c>
      <c r="W16" s="27">
        <f t="shared" si="1"/>
        <v>12</v>
      </c>
      <c r="X16" s="27">
        <f t="shared" si="1"/>
        <v>745.785</v>
      </c>
      <c r="Y16" s="27">
        <f t="shared" si="1"/>
        <v>3</v>
      </c>
      <c r="Z16" s="27">
        <f t="shared" si="1"/>
        <v>139.85</v>
      </c>
      <c r="AA16" s="27">
        <f t="shared" si="1"/>
        <v>13</v>
      </c>
      <c r="AB16" s="27">
        <f t="shared" si="1"/>
        <v>1084.482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</row>
    <row r="17" spans="1:98" s="13" customFormat="1" ht="39">
      <c r="A17" s="36" t="s">
        <v>11</v>
      </c>
      <c r="B17" s="11" t="s">
        <v>42</v>
      </c>
      <c r="C17" s="45"/>
      <c r="D17" s="44">
        <f>F17+H17+J17+L17+N17+P17+R17+T17+V17+X17+Z17+AB17</f>
        <v>75</v>
      </c>
      <c r="E17" s="27"/>
      <c r="F17" s="10"/>
      <c r="G17" s="27"/>
      <c r="H17" s="10">
        <v>9.45</v>
      </c>
      <c r="I17" s="27"/>
      <c r="J17" s="10"/>
      <c r="K17" s="27"/>
      <c r="L17" s="27">
        <v>36.45</v>
      </c>
      <c r="M17" s="27"/>
      <c r="N17" s="27"/>
      <c r="O17" s="27"/>
      <c r="P17" s="27">
        <v>7</v>
      </c>
      <c r="Q17" s="27"/>
      <c r="R17" s="27"/>
      <c r="S17" s="27"/>
      <c r="T17" s="27"/>
      <c r="U17" s="27"/>
      <c r="V17" s="27">
        <v>9.5</v>
      </c>
      <c r="W17" s="27"/>
      <c r="X17" s="27">
        <v>1</v>
      </c>
      <c r="Y17" s="27"/>
      <c r="Z17" s="27">
        <v>6.6</v>
      </c>
      <c r="AA17" s="27"/>
      <c r="AB17" s="27">
        <v>5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</row>
    <row r="18" spans="1:98" s="13" customFormat="1" ht="39">
      <c r="A18" s="36" t="s">
        <v>11</v>
      </c>
      <c r="B18" s="11" t="s">
        <v>12</v>
      </c>
      <c r="C18" s="45">
        <f t="shared" si="0"/>
        <v>0</v>
      </c>
      <c r="D18" s="44">
        <f t="shared" si="0"/>
        <v>5993.904</v>
      </c>
      <c r="E18" s="27"/>
      <c r="F18" s="10">
        <v>296.62</v>
      </c>
      <c r="G18" s="27"/>
      <c r="H18" s="10">
        <v>241.67</v>
      </c>
      <c r="I18" s="27"/>
      <c r="J18" s="10">
        <v>12.91</v>
      </c>
      <c r="K18" s="27"/>
      <c r="L18" s="27">
        <v>3404.35</v>
      </c>
      <c r="M18" s="27"/>
      <c r="N18" s="27">
        <v>59.07</v>
      </c>
      <c r="O18" s="27"/>
      <c r="P18" s="27">
        <v>437.13</v>
      </c>
      <c r="Q18" s="27"/>
      <c r="R18" s="27">
        <v>29.9</v>
      </c>
      <c r="S18" s="27"/>
      <c r="T18" s="27">
        <v>65.2</v>
      </c>
      <c r="U18" s="27"/>
      <c r="V18" s="27">
        <v>156.331</v>
      </c>
      <c r="W18" s="27"/>
      <c r="X18" s="27">
        <v>616.23</v>
      </c>
      <c r="Y18" s="27"/>
      <c r="Z18" s="27">
        <v>234.243</v>
      </c>
      <c r="AA18" s="27"/>
      <c r="AB18" s="27">
        <v>440.25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</row>
    <row r="19" spans="1:98" s="13" customFormat="1" ht="39.75" thickBot="1">
      <c r="A19" s="35" t="s">
        <v>41</v>
      </c>
      <c r="B19" s="14" t="s">
        <v>13</v>
      </c>
      <c r="C19" s="46">
        <f>SUM(C16:C18)</f>
        <v>199</v>
      </c>
      <c r="D19" s="47">
        <f>SUM(D16:D18)</f>
        <v>16609.858</v>
      </c>
      <c r="E19" s="25">
        <f>E16</f>
        <v>16</v>
      </c>
      <c r="F19" s="15">
        <f>F16+F17+F18</f>
        <v>1468.2199999999998</v>
      </c>
      <c r="G19" s="25">
        <f>G16</f>
        <v>4</v>
      </c>
      <c r="H19" s="15">
        <f>H16+H17+H18</f>
        <v>439.018</v>
      </c>
      <c r="I19" s="25">
        <f>I16</f>
        <v>1</v>
      </c>
      <c r="J19" s="15">
        <f>J16+J17+J18</f>
        <v>63.64</v>
      </c>
      <c r="K19" s="25">
        <f>K16</f>
        <v>127</v>
      </c>
      <c r="L19" s="68">
        <f>L16+L17+L18</f>
        <v>8918.779999999999</v>
      </c>
      <c r="M19" s="25">
        <f>M16</f>
        <v>3</v>
      </c>
      <c r="N19" s="68">
        <f>N16+N17+N18</f>
        <v>294.58</v>
      </c>
      <c r="O19" s="25">
        <f>O16</f>
        <v>13</v>
      </c>
      <c r="P19" s="68">
        <f>P16+P17+P18</f>
        <v>1307.52</v>
      </c>
      <c r="Q19" s="25">
        <f>Q16</f>
        <v>1</v>
      </c>
      <c r="R19" s="68">
        <f>R16+R17+R18</f>
        <v>106.41</v>
      </c>
      <c r="S19" s="25">
        <f>S16</f>
        <v>2</v>
      </c>
      <c r="T19" s="68">
        <f>T16+T17+T18</f>
        <v>212.449</v>
      </c>
      <c r="U19" s="25">
        <f>U16</f>
        <v>4</v>
      </c>
      <c r="V19" s="68">
        <f>V16+V17+V18</f>
        <v>525.801</v>
      </c>
      <c r="W19" s="25">
        <f>W16</f>
        <v>12</v>
      </c>
      <c r="X19" s="68">
        <f>X16+X17+X18</f>
        <v>1363.0149999999999</v>
      </c>
      <c r="Y19" s="25">
        <f>Y16</f>
        <v>3</v>
      </c>
      <c r="Z19" s="68">
        <f>Z16+Z17+Z18</f>
        <v>380.693</v>
      </c>
      <c r="AA19" s="25">
        <f>AA16</f>
        <v>13</v>
      </c>
      <c r="AB19" s="68">
        <f>AB16+AB17+AB18</f>
        <v>1529.732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  <row r="27" spans="1:2" s="3" customFormat="1" ht="12">
      <c r="A27" s="1"/>
      <c r="B27" s="2"/>
    </row>
  </sheetData>
  <sheetProtection/>
  <mergeCells count="14">
    <mergeCell ref="A2:AB2"/>
    <mergeCell ref="A1:AB1"/>
    <mergeCell ref="A3:G3"/>
    <mergeCell ref="A4:G4"/>
    <mergeCell ref="B5:C5"/>
    <mergeCell ref="B6:C6"/>
    <mergeCell ref="E9:F9"/>
    <mergeCell ref="G9:H9"/>
    <mergeCell ref="I9:J9"/>
    <mergeCell ref="B7:C7"/>
    <mergeCell ref="A8:A10"/>
    <mergeCell ref="B8:B10"/>
    <mergeCell ref="C8:D9"/>
    <mergeCell ref="E8:AB8"/>
  </mergeCells>
  <printOptions/>
  <pageMargins left="0" right="0" top="0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Ekaterina</cp:lastModifiedBy>
  <cp:lastPrinted>2014-04-15T07:09:48Z</cp:lastPrinted>
  <dcterms:created xsi:type="dcterms:W3CDTF">2013-04-17T01:05:35Z</dcterms:created>
  <dcterms:modified xsi:type="dcterms:W3CDTF">2015-04-20T06:53:33Z</dcterms:modified>
  <cp:category/>
  <cp:version/>
  <cp:contentType/>
  <cp:contentStatus/>
</cp:coreProperties>
</file>