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260" windowHeight="8472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<sst xmlns="http://schemas.openxmlformats.org/spreadsheetml/2006/main" count="83" uniqueCount="58">
  <si>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</si>
  <si>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</si>
  <si>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</si>
  <si>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</si>
  <si>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</si>
  <si>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</si>
  <si>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</si>
  <si>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</si>
  <si>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</si>
  <si>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</si>
  <si>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</si>
  <si>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</si>
  <si>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</si>
  <si>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</si>
  <si>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</si>
  <si>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</si>
  <si>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</si>
  <si>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0102 0020300 500</t>
  </si>
  <si>
    <t>в том числе по разделам, подразделам, целевым статьям и видам расходов бюджета района</t>
  </si>
  <si>
    <t>0103 0020400 500</t>
  </si>
  <si>
    <t>0103 0021200 500</t>
  </si>
  <si>
    <t>0104 0020400 500</t>
  </si>
  <si>
    <t>0104 0020800 500</t>
  </si>
  <si>
    <t>0106 0020400 500</t>
  </si>
  <si>
    <t>0113 0020400 500</t>
  </si>
  <si>
    <t>0203 0013600 500</t>
  </si>
  <si>
    <t>0405 0020400 500</t>
  </si>
  <si>
    <t>0709 0020400 500</t>
  </si>
  <si>
    <t>0804 0020400 500</t>
  </si>
  <si>
    <t>1006 0020400 500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</si>
  <si>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</si>
  <si>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</si>
  <si>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</si>
  <si>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</si>
  <si>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</si>
  <si>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</si>
  <si>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</si>
  <si>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</si>
  <si>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</si>
  <si>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</si>
  <si>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</si>
  <si>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</si>
  <si>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</si>
  <si>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</si>
  <si>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</si>
  <si>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</si>
  <si>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</si>
  <si>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</si>
  <si>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</si>
  <si>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</si>
  <si>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</si>
  <si>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</si>
  <si>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Единицы измерения:  расходы  -  тыс руб     </t>
  </si>
  <si>
    <t xml:space="preserve">                                      должности - единица  </t>
  </si>
  <si>
    <t xml:space="preserve">                                      численность - человек 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</si>
  <si>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</si>
  <si>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r>
      <t xml:space="preserve">на 1 </t>
    </r>
    <r>
      <rPr>
        <b/>
        <u val="single"/>
        <sz val="11"/>
        <rFont val="Times New Roman"/>
        <family val="1"/>
      </rPr>
      <t>октября</t>
    </r>
    <r>
      <rPr>
        <b/>
        <sz val="11"/>
        <rFont val="Times New Roman"/>
        <family val="1"/>
      </rPr>
      <t xml:space="preserve"> 201</t>
    </r>
    <r>
      <rPr>
        <b/>
        <u val="single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г.</t>
    </r>
  </si>
  <si>
    <t>060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</si>
</sst>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0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49" fontId="10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view="pageBreakPreview" zoomScaleSheetLayoutView="100" workbookViewId="0" topLeftCell="A1">
      <pane xSplit="2" ySplit="10" topLeftCell="C1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19" sqref="AB19"/>
    </sheetView>
  </sheetViews>
  <sheetFormatPr defaultColWidth="9.125" defaultRowHeight="12.75"/>
  <cols>
    <col min="1" max="1" width="43.50390625" style="16" customWidth="1"/>
    <col min="2" max="2" width="6.50390625" style="17" customWidth="1"/>
    <col min="3" max="3" width="8.50390625" style="17" customWidth="1"/>
    <col min="4" max="5" width="8.50390625" style="18" customWidth="1"/>
    <col min="6" max="6" width="7.25390625" style="18" customWidth="1"/>
    <col min="7" max="7" width="8.50390625" style="18" customWidth="1"/>
    <col min="8" max="8" width="7.125" style="18" customWidth="1"/>
    <col min="9" max="9" width="8.625" style="18" customWidth="1"/>
    <col min="10" max="10" width="7.375" style="18" customWidth="1"/>
    <col min="11" max="11" width="9.25390625" style="18" customWidth="1"/>
    <col min="12" max="12" width="7.125" style="18" customWidth="1"/>
    <col min="13" max="13" width="8.625" style="18" customWidth="1"/>
    <col min="14" max="14" width="7.125" style="18" customWidth="1"/>
    <col min="15" max="15" width="8.75390625" style="18" bestFit="1" customWidth="1"/>
    <col min="16" max="16" width="7.125" style="18" customWidth="1"/>
    <col min="17" max="17" width="8.75390625" style="18" bestFit="1" customWidth="1"/>
    <col min="18" max="18" width="7.125" style="18" customWidth="1"/>
    <col min="19" max="19" width="8.75390625" style="18" bestFit="1" customWidth="1"/>
    <col min="20" max="20" width="7.875" style="18" customWidth="1"/>
    <col min="21" max="21" width="8.75390625" style="18" bestFit="1" customWidth="1"/>
    <col min="22" max="22" width="7.625" style="18" customWidth="1"/>
    <col min="23" max="23" width="8.75390625" style="18" bestFit="1" customWidth="1"/>
    <col min="24" max="24" width="7.50390625" style="18" customWidth="1"/>
    <col min="25" max="25" width="8.75390625" style="18" bestFit="1" customWidth="1"/>
    <col min="26" max="26" width="7.875" style="18" customWidth="1"/>
    <col min="27" max="27" width="8.75390625" style="18" bestFit="1" customWidth="1"/>
    <col min="28" max="28" width="8.00390625" style="18" customWidth="1"/>
    <col min="29" max="16384" width="9.125" style="18" customWidth="1"/>
  </cols>
  <sheetData>
    <row r="1" spans="1:29" s="3" customFormat="1" ht="15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0"/>
    </row>
    <row r="2" spans="1:29" s="3" customFormat="1" ht="15.7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4"/>
    </row>
    <row r="3" spans="1:28" s="3" customFormat="1" ht="15.75" customHeight="1" hidden="1">
      <c r="A3" s="61"/>
      <c r="B3" s="61"/>
      <c r="C3" s="61"/>
      <c r="D3" s="61"/>
      <c r="E3" s="61"/>
      <c r="F3" s="61"/>
      <c r="G3" s="61"/>
      <c r="H3" s="5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</row>
    <row r="4" spans="1:28" s="3" customFormat="1" ht="15" customHeight="1">
      <c r="A4" s="62" t="s">
        <v>56</v>
      </c>
      <c r="B4" s="62"/>
      <c r="C4" s="62"/>
      <c r="D4" s="62"/>
      <c r="E4" s="62"/>
      <c r="F4" s="62"/>
      <c r="G4" s="62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</row>
    <row r="5" spans="1:29" s="29" customFormat="1" ht="14.25" customHeight="1">
      <c r="A5" s="29" t="s">
        <v>52</v>
      </c>
      <c r="B5" s="50"/>
      <c r="C5" s="50"/>
      <c r="D5" s="37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40"/>
    </row>
    <row r="6" spans="1:29" s="29" customFormat="1" ht="12" customHeight="1">
      <c r="A6" s="29" t="s">
        <v>53</v>
      </c>
      <c r="B6" s="50"/>
      <c r="C6" s="50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40"/>
    </row>
    <row r="7" spans="1:29" s="29" customFormat="1" ht="15" customHeight="1">
      <c r="A7" s="29" t="s">
        <v>54</v>
      </c>
      <c r="B7" s="50"/>
      <c r="C7" s="50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40"/>
    </row>
    <row r="8" spans="1:28" s="19" customFormat="1" ht="15.75" customHeight="1">
      <c r="A8" s="51" t="s">
        <v>1</v>
      </c>
      <c r="B8" s="54" t="s">
        <v>2</v>
      </c>
      <c r="C8" s="57" t="s">
        <v>3</v>
      </c>
      <c r="D8" s="51"/>
      <c r="E8" s="63" t="s">
        <v>18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5"/>
    </row>
    <row r="9" spans="1:30" ht="57" customHeight="1">
      <c r="A9" s="52"/>
      <c r="B9" s="55"/>
      <c r="C9" s="58"/>
      <c r="D9" s="59"/>
      <c r="E9" s="49" t="s">
        <v>17</v>
      </c>
      <c r="F9" s="49"/>
      <c r="G9" s="49" t="s">
        <v>19</v>
      </c>
      <c r="H9" s="49"/>
      <c r="I9" s="49" t="s">
        <v>20</v>
      </c>
      <c r="J9" s="49"/>
      <c r="K9" s="49" t="s">
        <v>21</v>
      </c>
      <c r="L9" s="49"/>
      <c r="M9" s="49" t="s">
        <v>22</v>
      </c>
      <c r="N9" s="49"/>
      <c r="O9" s="49" t="s">
        <v>23</v>
      </c>
      <c r="P9" s="49"/>
      <c r="Q9" s="49" t="s">
        <v>24</v>
      </c>
      <c r="R9" s="49"/>
      <c r="S9" s="49" t="s">
        <v>25</v>
      </c>
      <c r="T9" s="49"/>
      <c r="U9" s="49" t="s">
        <v>26</v>
      </c>
      <c r="V9" s="49"/>
      <c r="W9" s="49" t="s">
        <v>27</v>
      </c>
      <c r="X9" s="49"/>
      <c r="Y9" s="49" t="s">
        <v>28</v>
      </c>
      <c r="Z9" s="49"/>
      <c r="AA9" s="49" t="s">
        <v>29</v>
      </c>
      <c r="AB9" s="49"/>
      <c r="AD9" s="30"/>
    </row>
    <row r="10" spans="1:28" ht="51" customHeight="1">
      <c r="A10" s="53"/>
      <c r="B10" s="56"/>
      <c r="C10" s="31" t="s">
        <v>15</v>
      </c>
      <c r="D10" s="31" t="s">
        <v>16</v>
      </c>
      <c r="E10" s="31" t="s">
        <v>15</v>
      </c>
      <c r="F10" s="31" t="s">
        <v>16</v>
      </c>
      <c r="G10" s="31" t="s">
        <v>15</v>
      </c>
      <c r="H10" s="31" t="s">
        <v>16</v>
      </c>
      <c r="I10" s="31" t="s">
        <v>15</v>
      </c>
      <c r="J10" s="31" t="s">
        <v>16</v>
      </c>
      <c r="K10" s="31" t="s">
        <v>15</v>
      </c>
      <c r="L10" s="31" t="s">
        <v>16</v>
      </c>
      <c r="M10" s="31" t="s">
        <v>15</v>
      </c>
      <c r="N10" s="31" t="s">
        <v>16</v>
      </c>
      <c r="O10" s="31" t="s">
        <v>15</v>
      </c>
      <c r="P10" s="31" t="s">
        <v>16</v>
      </c>
      <c r="Q10" s="31" t="s">
        <v>15</v>
      </c>
      <c r="R10" s="31" t="s">
        <v>16</v>
      </c>
      <c r="S10" s="31" t="s">
        <v>15</v>
      </c>
      <c r="T10" s="31" t="s">
        <v>16</v>
      </c>
      <c r="U10" s="31" t="s">
        <v>15</v>
      </c>
      <c r="V10" s="31" t="s">
        <v>16</v>
      </c>
      <c r="W10" s="31" t="s">
        <v>15</v>
      </c>
      <c r="X10" s="31" t="s">
        <v>16</v>
      </c>
      <c r="Y10" s="31" t="s">
        <v>15</v>
      </c>
      <c r="Z10" s="31" t="s">
        <v>16</v>
      </c>
      <c r="AA10" s="31" t="s">
        <v>15</v>
      </c>
      <c r="AB10" s="31" t="s">
        <v>16</v>
      </c>
    </row>
    <row r="11" spans="1:28" ht="10.5" thickBot="1">
      <c r="A11" s="32">
        <v>1</v>
      </c>
      <c r="B11" s="33" t="s">
        <v>4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 t="s">
        <v>34</v>
      </c>
      <c r="L11" s="34" t="s">
        <v>35</v>
      </c>
      <c r="M11" s="34" t="s">
        <v>36</v>
      </c>
      <c r="N11" s="34" t="s">
        <v>37</v>
      </c>
      <c r="O11" s="34" t="s">
        <v>38</v>
      </c>
      <c r="P11" s="34" t="s">
        <v>39</v>
      </c>
      <c r="Q11" s="34" t="s">
        <v>40</v>
      </c>
      <c r="R11" s="34" t="s">
        <v>41</v>
      </c>
      <c r="S11" s="34" t="s">
        <v>42</v>
      </c>
      <c r="T11" s="34" t="s">
        <v>43</v>
      </c>
      <c r="U11" s="34" t="s">
        <v>44</v>
      </c>
      <c r="V11" s="34" t="s">
        <v>45</v>
      </c>
      <c r="W11" s="34" t="s">
        <v>46</v>
      </c>
      <c r="X11" s="34" t="s">
        <v>47</v>
      </c>
      <c r="Y11" s="34" t="s">
        <v>48</v>
      </c>
      <c r="Z11" s="34" t="s">
        <v>49</v>
      </c>
      <c r="AA11" s="34" t="s">
        <v>50</v>
      </c>
      <c r="AB11" s="34" t="s">
        <v>51</v>
      </c>
    </row>
    <row r="12" spans="1:28" s="8" customFormat="1" ht="26.25">
      <c r="A12" s="35" t="s">
        <v>30</v>
      </c>
      <c r="B12" s="6" t="s">
        <v>5</v>
      </c>
      <c r="C12" s="41">
        <f>E12+G12+I12+K12+M12+O12+Q12+S12+U12+W12+Y12+AA12</f>
        <v>16</v>
      </c>
      <c r="D12" s="42">
        <f>F12+H12+J12+L12+N12+P12+R12+T12+V12+X12+Z12+AB12</f>
        <v>4423</v>
      </c>
      <c r="E12" s="26">
        <v>15</v>
      </c>
      <c r="F12" s="7">
        <v>4058</v>
      </c>
      <c r="G12" s="26"/>
      <c r="H12" s="7"/>
      <c r="I12" s="26">
        <v>1</v>
      </c>
      <c r="J12" s="7">
        <v>365</v>
      </c>
      <c r="K12" s="26"/>
      <c r="L12" s="7"/>
      <c r="M12" s="26"/>
      <c r="N12" s="7"/>
      <c r="O12" s="26"/>
      <c r="P12" s="7"/>
      <c r="Q12" s="26"/>
      <c r="R12" s="7"/>
      <c r="S12" s="26"/>
      <c r="T12" s="7"/>
      <c r="U12" s="26"/>
      <c r="V12" s="7"/>
      <c r="W12" s="26"/>
      <c r="X12" s="7"/>
      <c r="Y12" s="26"/>
      <c r="Z12" s="7"/>
      <c r="AA12" s="26"/>
      <c r="AB12" s="7"/>
    </row>
    <row r="13" spans="1:28" s="8" customFormat="1" ht="26.25">
      <c r="A13" s="35" t="s">
        <v>31</v>
      </c>
      <c r="B13" s="9" t="s">
        <v>6</v>
      </c>
      <c r="C13" s="43">
        <f aca="true" t="shared" si="0" ref="C13:D18">E13+G13+I13+K13+M13+O13+Q13+S13+U13+W13+Y13+AA13</f>
        <v>124</v>
      </c>
      <c r="D13" s="44">
        <f t="shared" si="0"/>
        <v>24329</v>
      </c>
      <c r="E13" s="27"/>
      <c r="F13" s="10"/>
      <c r="G13" s="27">
        <v>2</v>
      </c>
      <c r="H13" s="10">
        <v>421</v>
      </c>
      <c r="I13" s="27"/>
      <c r="J13" s="10"/>
      <c r="K13" s="27">
        <v>84</v>
      </c>
      <c r="L13" s="10">
        <v>14646</v>
      </c>
      <c r="M13" s="27">
        <v>3</v>
      </c>
      <c r="N13" s="10">
        <v>868</v>
      </c>
      <c r="O13" s="27">
        <v>11</v>
      </c>
      <c r="P13" s="10">
        <v>2530</v>
      </c>
      <c r="Q13" s="27">
        <v>1</v>
      </c>
      <c r="R13" s="10">
        <v>212</v>
      </c>
      <c r="S13" s="27"/>
      <c r="T13" s="10"/>
      <c r="U13" s="27">
        <v>5</v>
      </c>
      <c r="V13" s="10">
        <v>1029</v>
      </c>
      <c r="W13" s="27">
        <v>5</v>
      </c>
      <c r="X13" s="10">
        <v>1253</v>
      </c>
      <c r="Y13" s="27">
        <v>2</v>
      </c>
      <c r="Z13" s="10">
        <v>521</v>
      </c>
      <c r="AA13" s="27">
        <v>11</v>
      </c>
      <c r="AB13" s="10">
        <v>2849</v>
      </c>
    </row>
    <row r="14" spans="1:28" s="8" customFormat="1" ht="39">
      <c r="A14" s="35" t="s">
        <v>7</v>
      </c>
      <c r="B14" s="9" t="s">
        <v>8</v>
      </c>
      <c r="C14" s="43">
        <f t="shared" si="0"/>
        <v>4</v>
      </c>
      <c r="D14" s="44">
        <f t="shared" si="0"/>
        <v>677</v>
      </c>
      <c r="E14" s="27"/>
      <c r="F14" s="10"/>
      <c r="G14" s="27"/>
      <c r="H14" s="10"/>
      <c r="I14" s="27"/>
      <c r="J14" s="10"/>
      <c r="K14" s="27">
        <v>1</v>
      </c>
      <c r="L14" s="10">
        <v>74</v>
      </c>
      <c r="M14" s="27"/>
      <c r="N14" s="10"/>
      <c r="O14" s="27"/>
      <c r="P14" s="10"/>
      <c r="Q14" s="27"/>
      <c r="R14" s="10"/>
      <c r="S14" s="27">
        <v>2</v>
      </c>
      <c r="T14" s="10">
        <v>411</v>
      </c>
      <c r="U14" s="27"/>
      <c r="V14" s="10"/>
      <c r="W14" s="27"/>
      <c r="X14" s="10"/>
      <c r="Y14" s="27"/>
      <c r="Z14" s="10"/>
      <c r="AA14" s="27">
        <v>1</v>
      </c>
      <c r="AB14" s="10">
        <v>192</v>
      </c>
    </row>
    <row r="15" spans="1:28" s="8" customFormat="1" ht="52.5">
      <c r="A15" s="36" t="s">
        <v>32</v>
      </c>
      <c r="B15" s="11" t="s">
        <v>9</v>
      </c>
      <c r="C15" s="43">
        <f t="shared" si="0"/>
        <v>53</v>
      </c>
      <c r="D15" s="45">
        <f t="shared" si="0"/>
        <v>5072</v>
      </c>
      <c r="E15" s="28"/>
      <c r="F15" s="12"/>
      <c r="G15" s="28">
        <v>1</v>
      </c>
      <c r="H15" s="12">
        <v>138</v>
      </c>
      <c r="I15" s="28"/>
      <c r="J15" s="12"/>
      <c r="K15" s="28">
        <v>48</v>
      </c>
      <c r="L15" s="12">
        <v>4551</v>
      </c>
      <c r="M15" s="28"/>
      <c r="N15" s="12"/>
      <c r="O15" s="28">
        <v>2</v>
      </c>
      <c r="P15" s="12">
        <v>219</v>
      </c>
      <c r="Q15" s="28"/>
      <c r="R15" s="12"/>
      <c r="S15" s="28"/>
      <c r="T15" s="12"/>
      <c r="U15" s="28"/>
      <c r="V15" s="12"/>
      <c r="W15" s="28"/>
      <c r="X15" s="12"/>
      <c r="Y15" s="28"/>
      <c r="Z15" s="12"/>
      <c r="AA15" s="28">
        <v>2</v>
      </c>
      <c r="AB15" s="12">
        <v>164</v>
      </c>
    </row>
    <row r="16" spans="1:98" s="13" customFormat="1" ht="42" customHeight="1">
      <c r="A16" s="35" t="s">
        <v>33</v>
      </c>
      <c r="B16" s="11" t="s">
        <v>10</v>
      </c>
      <c r="C16" s="43">
        <f>E16+G16+I16+K16+M16+O16+Q16+S16+U16+W16+Y16+AA16</f>
        <v>197</v>
      </c>
      <c r="D16" s="45">
        <f>F16+H16+J16+L16+N16+P16+R16+T16+V16+X16+Z16+AB16</f>
        <v>34501</v>
      </c>
      <c r="E16" s="27">
        <f aca="true" t="shared" si="1" ref="E16:AB16">SUM(E12:E15)</f>
        <v>15</v>
      </c>
      <c r="F16" s="10">
        <f t="shared" si="1"/>
        <v>4058</v>
      </c>
      <c r="G16" s="27">
        <f t="shared" si="1"/>
        <v>3</v>
      </c>
      <c r="H16" s="10">
        <f t="shared" si="1"/>
        <v>559</v>
      </c>
      <c r="I16" s="27">
        <f t="shared" si="1"/>
        <v>1</v>
      </c>
      <c r="J16" s="10">
        <f t="shared" si="1"/>
        <v>365</v>
      </c>
      <c r="K16" s="27">
        <f t="shared" si="1"/>
        <v>133</v>
      </c>
      <c r="L16" s="10">
        <f t="shared" si="1"/>
        <v>19271</v>
      </c>
      <c r="M16" s="27">
        <f t="shared" si="1"/>
        <v>3</v>
      </c>
      <c r="N16" s="10">
        <f t="shared" si="1"/>
        <v>868</v>
      </c>
      <c r="O16" s="27">
        <f t="shared" si="1"/>
        <v>13</v>
      </c>
      <c r="P16" s="10">
        <f t="shared" si="1"/>
        <v>2749</v>
      </c>
      <c r="Q16" s="27">
        <f t="shared" si="1"/>
        <v>1</v>
      </c>
      <c r="R16" s="10">
        <f t="shared" si="1"/>
        <v>212</v>
      </c>
      <c r="S16" s="27">
        <f t="shared" si="1"/>
        <v>2</v>
      </c>
      <c r="T16" s="10">
        <f t="shared" si="1"/>
        <v>411</v>
      </c>
      <c r="U16" s="27">
        <f t="shared" si="1"/>
        <v>5</v>
      </c>
      <c r="V16" s="10">
        <f t="shared" si="1"/>
        <v>1029</v>
      </c>
      <c r="W16" s="27">
        <f t="shared" si="1"/>
        <v>5</v>
      </c>
      <c r="X16" s="10">
        <f t="shared" si="1"/>
        <v>1253</v>
      </c>
      <c r="Y16" s="27">
        <f t="shared" si="1"/>
        <v>2</v>
      </c>
      <c r="Z16" s="10">
        <f t="shared" si="1"/>
        <v>521</v>
      </c>
      <c r="AA16" s="27">
        <f t="shared" si="1"/>
        <v>14</v>
      </c>
      <c r="AB16" s="10">
        <f t="shared" si="1"/>
        <v>3205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s="13" customFormat="1" ht="39">
      <c r="A17" s="36" t="s">
        <v>11</v>
      </c>
      <c r="B17" s="11" t="s">
        <v>57</v>
      </c>
      <c r="C17" s="46"/>
      <c r="D17" s="45">
        <f>F17+H17+J17+L17+N17+P17+R17+T17+V17+X17+Z17+AB17</f>
        <v>466</v>
      </c>
      <c r="E17" s="27"/>
      <c r="F17" s="10"/>
      <c r="G17" s="27"/>
      <c r="H17" s="10">
        <v>170</v>
      </c>
      <c r="I17" s="27"/>
      <c r="J17" s="10"/>
      <c r="K17" s="27"/>
      <c r="L17" s="10">
        <v>207</v>
      </c>
      <c r="M17" s="27"/>
      <c r="N17" s="10"/>
      <c r="O17" s="27"/>
      <c r="P17" s="10">
        <v>13</v>
      </c>
      <c r="Q17" s="27"/>
      <c r="R17" s="10"/>
      <c r="S17" s="27"/>
      <c r="T17" s="10"/>
      <c r="U17" s="27"/>
      <c r="V17" s="10">
        <v>29</v>
      </c>
      <c r="W17" s="27"/>
      <c r="X17" s="10">
        <v>31</v>
      </c>
      <c r="Y17" s="27"/>
      <c r="Z17" s="10">
        <v>4</v>
      </c>
      <c r="AA17" s="27"/>
      <c r="AB17" s="10">
        <v>12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s="13" customFormat="1" ht="39">
      <c r="A18" s="36" t="s">
        <v>11</v>
      </c>
      <c r="B18" s="11" t="s">
        <v>12</v>
      </c>
      <c r="C18" s="46">
        <f t="shared" si="0"/>
        <v>0</v>
      </c>
      <c r="D18" s="45">
        <f t="shared" si="0"/>
        <v>21870</v>
      </c>
      <c r="E18" s="27"/>
      <c r="F18" s="10">
        <v>1205</v>
      </c>
      <c r="G18" s="27"/>
      <c r="H18" s="10">
        <v>695</v>
      </c>
      <c r="I18" s="27"/>
      <c r="J18" s="10">
        <v>109</v>
      </c>
      <c r="K18" s="27"/>
      <c r="L18" s="10">
        <v>15255</v>
      </c>
      <c r="M18" s="27"/>
      <c r="N18" s="10">
        <v>207</v>
      </c>
      <c r="O18" s="27"/>
      <c r="P18" s="10">
        <v>1347</v>
      </c>
      <c r="Q18" s="27"/>
      <c r="R18" s="10">
        <v>100</v>
      </c>
      <c r="S18" s="27"/>
      <c r="T18" s="10">
        <v>165</v>
      </c>
      <c r="U18" s="27"/>
      <c r="V18" s="10">
        <v>563</v>
      </c>
      <c r="W18" s="27"/>
      <c r="X18" s="10">
        <v>657</v>
      </c>
      <c r="Y18" s="27"/>
      <c r="Z18" s="10">
        <v>169</v>
      </c>
      <c r="AA18" s="27"/>
      <c r="AB18" s="10">
        <v>1398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s="13" customFormat="1" ht="39.75" thickBot="1">
      <c r="A19" s="35" t="s">
        <v>55</v>
      </c>
      <c r="B19" s="14" t="s">
        <v>13</v>
      </c>
      <c r="C19" s="47">
        <f>SUM(C12:C18)</f>
        <v>394</v>
      </c>
      <c r="D19" s="48">
        <f>SUM(D12:D18)</f>
        <v>91338</v>
      </c>
      <c r="E19" s="25">
        <f>E16</f>
        <v>15</v>
      </c>
      <c r="F19" s="15">
        <f>F16+F17+F18</f>
        <v>5263</v>
      </c>
      <c r="G19" s="25">
        <f>G16</f>
        <v>3</v>
      </c>
      <c r="H19" s="15">
        <f>H16+H17+H18</f>
        <v>1424</v>
      </c>
      <c r="I19" s="25">
        <f>I16</f>
        <v>1</v>
      </c>
      <c r="J19" s="15">
        <f>J16+J17+J18</f>
        <v>474</v>
      </c>
      <c r="K19" s="25">
        <f>K16</f>
        <v>133</v>
      </c>
      <c r="L19" s="15">
        <f>L16+L17+L18</f>
        <v>34733</v>
      </c>
      <c r="M19" s="25">
        <f>M16</f>
        <v>3</v>
      </c>
      <c r="N19" s="15">
        <f>N16+N17+N18</f>
        <v>1075</v>
      </c>
      <c r="O19" s="25">
        <f>O16</f>
        <v>13</v>
      </c>
      <c r="P19" s="15">
        <f>P16+P17+P18</f>
        <v>4109</v>
      </c>
      <c r="Q19" s="25">
        <f>Q16</f>
        <v>1</v>
      </c>
      <c r="R19" s="15">
        <f>R16+R17+R18</f>
        <v>312</v>
      </c>
      <c r="S19" s="25">
        <f>S16</f>
        <v>2</v>
      </c>
      <c r="T19" s="15">
        <f>T16+T17+T18</f>
        <v>576</v>
      </c>
      <c r="U19" s="25">
        <f>U16</f>
        <v>5</v>
      </c>
      <c r="V19" s="15">
        <f>V16+V17+V18</f>
        <v>1621</v>
      </c>
      <c r="W19" s="25">
        <f>W16</f>
        <v>5</v>
      </c>
      <c r="X19" s="15">
        <f>X16+X17+X18</f>
        <v>1941</v>
      </c>
      <c r="Y19" s="25">
        <f>Y16</f>
        <v>2</v>
      </c>
      <c r="Z19" s="15">
        <f>Z16+Z17+Z18</f>
        <v>694</v>
      </c>
      <c r="AA19" s="25">
        <f>AA16</f>
        <v>14</v>
      </c>
      <c r="AB19" s="15">
        <f>AB16+AB17+AB18</f>
        <v>4615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  <row r="27" spans="1:2" s="3" customFormat="1" ht="12">
      <c r="A27" s="1"/>
      <c r="B27" s="2"/>
    </row>
  </sheetData>
  <mergeCells count="23">
    <mergeCell ref="Y9:Z9"/>
    <mergeCell ref="B5:C5"/>
    <mergeCell ref="B6:C6"/>
    <mergeCell ref="K9:L9"/>
    <mergeCell ref="E8:AB8"/>
    <mergeCell ref="O9:P9"/>
    <mergeCell ref="Q9:R9"/>
    <mergeCell ref="S9:T9"/>
    <mergeCell ref="U9:V9"/>
    <mergeCell ref="A2:AB2"/>
    <mergeCell ref="A1:AB1"/>
    <mergeCell ref="A3:G3"/>
    <mergeCell ref="A4:G4"/>
    <mergeCell ref="AA9:AB9"/>
    <mergeCell ref="B7:C7"/>
    <mergeCell ref="A8:A10"/>
    <mergeCell ref="B8:B10"/>
    <mergeCell ref="C8:D9"/>
    <mergeCell ref="M9:N9"/>
    <mergeCell ref="E9:F9"/>
    <mergeCell ref="G9:H9"/>
    <mergeCell ref="I9:J9"/>
    <mergeCell ref="W9:X9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2013-07-15T03:05:46Z</cp:lastPrinted>
  <dcterms:created xsi:type="dcterms:W3CDTF">2013-04-17T01:05:35Z</dcterms:created>
  <dcterms:modified xsi:type="dcterms:W3CDTF">2013-10-15T00:43:40Z</dcterms:modified>
  <cp:category/>
  <cp:version/>
  <cp:contentType/>
  <cp:contentStatus/>
</cp:coreProperties>
</file>